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jpeg" ContentType="image/jpeg"/>
  <Default Extension="JPG" ContentType="image/.jpg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1"/>
  </bookViews>
  <sheets>
    <sheet name="地面 " sheetId="5" r:id="rId1"/>
    <sheet name="地库" sheetId="7" r:id="rId2"/>
  </sheets>
  <definedNames>
    <definedName name="_xlnm.Print_Area" localSheetId="0">'地面 '!$A$1:$G$43</definedName>
    <definedName name="_xlnm.Print_Titles" localSheetId="0">'地面 '!$1:$4</definedName>
    <definedName name="_xlnm.Print_Titles" localSheetId="1">地库!$1:$5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<sst xmlns="http://schemas.openxmlformats.org/spreadsheetml/2006/main" count="285" uniqueCount="128">
  <si>
    <t>上海外国语大学（松江校区）中阿改革发展研究中心项目</t>
  </si>
  <si>
    <t>地面交通设施部分</t>
  </si>
  <si>
    <t>序号</t>
  </si>
  <si>
    <t>内容</t>
  </si>
  <si>
    <t>简图</t>
  </si>
  <si>
    <t>规格(mm)</t>
  </si>
  <si>
    <t>单位</t>
  </si>
  <si>
    <t>数量</t>
  </si>
  <si>
    <t>材质</t>
  </si>
  <si>
    <t>地库出入口龙门牌</t>
  </si>
  <si>
    <t>6000×600×100</t>
  </si>
  <si>
    <t>组</t>
  </si>
  <si>
    <t>2mm不锈钢面板镂空信息内容,内衬3mm透明亚克力背喷砂处理，内置LED光源发光</t>
  </si>
  <si>
    <t>地库入口龙门牌</t>
  </si>
  <si>
    <t>5000×600×100</t>
  </si>
  <si>
    <t>限速牌</t>
  </si>
  <si>
    <t>φ600×1.5</t>
  </si>
  <si>
    <t>面</t>
  </si>
  <si>
    <t>牌面为1.5mm厚铝板，贴3M工程级反光膜</t>
  </si>
  <si>
    <t>禁鸣牌</t>
  </si>
  <si>
    <t>停字牌</t>
  </si>
  <si>
    <t>进口牌</t>
  </si>
  <si>
    <t>掉头牌</t>
  </si>
  <si>
    <t>地下车库出入口牌</t>
  </si>
  <si>
    <t>600×800×1.5</t>
  </si>
  <si>
    <t>地下车库入口牌</t>
  </si>
  <si>
    <t>装卸车停放牌</t>
  </si>
  <si>
    <t>大巴车停放牌</t>
  </si>
  <si>
    <t>机动车停放牌</t>
  </si>
  <si>
    <t>充电车停放牌</t>
  </si>
  <si>
    <t>无障碍车停放牌</t>
  </si>
  <si>
    <t>出租车停放牌</t>
  </si>
  <si>
    <t>出口导向牌</t>
  </si>
  <si>
    <t>400×1200×1.5</t>
  </si>
  <si>
    <t>导向牌</t>
  </si>
  <si>
    <t>220×400×1.5</t>
  </si>
  <si>
    <t>个</t>
  </si>
  <si>
    <t>导向箭头</t>
  </si>
  <si>
    <t>长度3000mm</t>
  </si>
  <si>
    <t>特种道路标线漆冷涂</t>
  </si>
  <si>
    <t>小型车位线</t>
  </si>
  <si>
    <t>2400×5300(cz)</t>
  </si>
  <si>
    <t>大巴车车位线</t>
  </si>
  <si>
    <t>3500×14400(cz)</t>
  </si>
  <si>
    <t>装卸车车位线</t>
  </si>
  <si>
    <t>4000×8200(cz)</t>
  </si>
  <si>
    <t>无障碍车位线</t>
  </si>
  <si>
    <t>3700×6000(cz)</t>
  </si>
  <si>
    <t>无障碍车位图案</t>
  </si>
  <si>
    <t>H1500</t>
  </si>
  <si>
    <t>新能源车位图案涂刷</t>
  </si>
  <si>
    <t>1000×1500</t>
  </si>
  <si>
    <t>地面文字</t>
  </si>
  <si>
    <t>新能源车位 装卸车位 大巴车位 TAXI</t>
  </si>
  <si>
    <t>车位编号</t>
  </si>
  <si>
    <t>3个数字</t>
  </si>
  <si>
    <t>中心黄线</t>
  </si>
  <si>
    <t>线宽150mm</t>
  </si>
  <si>
    <t>米</t>
  </si>
  <si>
    <t>禁停网格线</t>
  </si>
  <si>
    <t>W=300</t>
  </si>
  <si>
    <t>橡胶挡车器（含基础）</t>
  </si>
  <si>
    <t>535×145×100</t>
  </si>
  <si>
    <t>优质橡胶，高强级反光膜</t>
  </si>
  <si>
    <t>挡车器螺丝</t>
  </si>
  <si>
    <t>轮廓标</t>
  </si>
  <si>
    <t>180×50×40</t>
  </si>
  <si>
    <t>塑料、晶格反光器</t>
  </si>
  <si>
    <t>反光道钉</t>
  </si>
  <si>
    <t>100×100×20</t>
  </si>
  <si>
    <t>镀锌钢管立杆</t>
  </si>
  <si>
    <t>φ76×3000</t>
  </si>
  <si>
    <t>根</t>
  </si>
  <si>
    <t>镀锌管</t>
  </si>
  <si>
    <t>φ76×4000</t>
  </si>
  <si>
    <t>地面安装立杆基础</t>
  </si>
  <si>
    <t>φ76</t>
  </si>
  <si>
    <t>(不分沥青道路、铺装道路,挖土、混凝土基础，土方外运等全部工作内容）</t>
  </si>
  <si>
    <t>扣件</t>
  </si>
  <si>
    <t>套</t>
  </si>
  <si>
    <t>热镀锌，牌子和立杆的连接件</t>
  </si>
  <si>
    <t>原生橡胶减速台（含基础）</t>
  </si>
  <si>
    <t>250×350×50</t>
  </si>
  <si>
    <t>减速台螺丝</t>
  </si>
  <si>
    <t>室外反光镜</t>
  </si>
  <si>
    <t>φ800</t>
  </si>
  <si>
    <t>防撞击PC</t>
  </si>
  <si>
    <t>地库交通设施部分</t>
  </si>
  <si>
    <t>车行指引标识（大）</t>
  </si>
  <si>
    <t>300×3000×100</t>
  </si>
  <si>
    <t>块</t>
  </si>
  <si>
    <t>1.5mm不锈钢面板镂空信息内容,内衬3mm透明亚克力背喷砂处理，内置LED光源发光</t>
  </si>
  <si>
    <t>停车规则牌</t>
  </si>
  <si>
    <t>800×1100×1.5</t>
  </si>
  <si>
    <t>人员位置牌</t>
  </si>
  <si>
    <t>800×1000×1.5</t>
  </si>
  <si>
    <t>人行通道牌</t>
  </si>
  <si>
    <t>400×600×1.5</t>
  </si>
  <si>
    <t>安全警示牌</t>
  </si>
  <si>
    <r>
      <rPr>
        <sz val="10"/>
        <rFont val="宋体"/>
        <charset val="134"/>
        <scheme val="minor"/>
      </rPr>
      <t>∆</t>
    </r>
    <r>
      <rPr>
        <sz val="10"/>
        <rFont val="宋体"/>
        <charset val="134"/>
      </rPr>
      <t>700</t>
    </r>
    <r>
      <rPr>
        <sz val="10"/>
        <rFont val="宋体"/>
        <charset val="134"/>
        <scheme val="minor"/>
      </rPr>
      <t>×1.5</t>
    </r>
  </si>
  <si>
    <t>微型车位线</t>
  </si>
  <si>
    <t>2200×4300(cz)</t>
  </si>
  <si>
    <t>子母车位线</t>
  </si>
  <si>
    <t>2400×10600(cz)</t>
  </si>
  <si>
    <t>对</t>
  </si>
  <si>
    <t>微型车位 子母车位</t>
  </si>
  <si>
    <t>车道轮廓线</t>
  </si>
  <si>
    <t>线宽300mm</t>
  </si>
  <si>
    <t>人行横道线、停车线</t>
  </si>
  <si>
    <t>橡胶护角</t>
  </si>
  <si>
    <t>800×100×10</t>
  </si>
  <si>
    <t>橡胶（通道柱子包四角）</t>
  </si>
  <si>
    <t>吊铁(杆)</t>
  </si>
  <si>
    <t>H=1500</t>
  </si>
  <si>
    <t>车库的牌子跟混凝土顶板连接</t>
  </si>
  <si>
    <t>室内反光镜</t>
  </si>
  <si>
    <t xml:space="preserve">普通柱面分区分色          </t>
  </si>
  <si>
    <t>H=900</t>
  </si>
  <si>
    <t>平方</t>
  </si>
  <si>
    <t>防水涂料(所有墙、柱面均涂刷)</t>
  </si>
  <si>
    <t>柱面贴区域号</t>
  </si>
  <si>
    <t>立柱通道正面加左右三面贴，字高400</t>
  </si>
  <si>
    <t>涂料喷涂(一根柱子喷三面)</t>
  </si>
  <si>
    <t>坡道信息涂刷</t>
  </si>
  <si>
    <t>防水涂料</t>
  </si>
  <si>
    <t>反光防撞杆</t>
  </si>
  <si>
    <t>H=700</t>
  </si>
  <si>
    <t>镀锌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</si>
</sst>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&quot;￥&quot;#,##0.00_);[Red]\(&quot;￥&quot;#,##0.00\)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0"/>
      <name val="思源黑体 Bold"/>
      <charset val="134"/>
    </font>
    <font>
      <b/>
      <sz val="16"/>
      <name val="黑体"/>
      <charset val="134"/>
    </font>
    <font>
      <b/>
      <sz val="16"/>
      <color indexed="12"/>
      <name val="黑体"/>
      <charset val="134"/>
    </font>
    <font>
      <b/>
      <sz val="10"/>
      <name val="宋体"/>
      <charset val="134"/>
    </font>
    <font>
      <b/>
      <sz val="10"/>
      <name val="思源黑体 Bold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indexed="8"/>
      <name val="思源黑体 Bold"/>
      <charset val="134"/>
    </font>
    <font>
      <sz val="10"/>
      <color rgb="FF00B050"/>
      <name val="思源黑体 Bold"/>
      <charset val="134"/>
    </font>
    <font>
      <sz val="10"/>
      <color rgb="FFFF0000"/>
      <name val="思源黑体 Bold"/>
      <charset val="134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</font>
    <font>
      <b/>
      <sz val="12"/>
      <name val="思源黑体 Bold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0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 applyProtection="0"/>
    <xf numFmtId="0" fontId="37" fillId="0" borderId="0" applyProtection="0">
      <alignment vertical="center"/>
    </xf>
    <xf numFmtId="0" fontId="36" fillId="0" borderId="0" applyProtection="0"/>
    <xf numFmtId="0" fontId="36" fillId="0" borderId="0" applyProtection="0"/>
    <xf numFmtId="0" fontId="36" fillId="0" borderId="0"/>
    <xf numFmtId="0" fontId="36" fillId="0" borderId="0" applyProtection="0"/>
    <xf numFmtId="0" fontId="36" fillId="0" borderId="0"/>
    <xf numFmtId="0" fontId="37" fillId="0" borderId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55" applyFont="1" applyFill="1" applyAlignment="1">
      <alignment horizontal="center" vertical="center" wrapText="1"/>
    </xf>
    <xf numFmtId="0" fontId="5" fillId="0" borderId="0" xfId="55" applyFont="1" applyFill="1" applyBorder="1" applyAlignment="1" applyProtection="1">
      <alignment horizontal="center" vertical="center"/>
      <protection locked="0" hidden="1"/>
    </xf>
    <xf numFmtId="0" fontId="6" fillId="0" borderId="1" xfId="53" applyFont="1" applyFill="1" applyBorder="1" applyAlignment="1" applyProtection="1">
      <alignment horizontal="center" vertical="center"/>
      <protection locked="0" hidden="1"/>
    </xf>
    <xf numFmtId="0" fontId="7" fillId="0" borderId="0" xfId="0" applyFont="1" applyFill="1" applyBorder="1" applyAlignment="1">
      <alignment horizontal="center" vertical="center"/>
    </xf>
    <xf numFmtId="0" fontId="6" fillId="0" borderId="1" xfId="55" applyFont="1" applyFill="1" applyBorder="1" applyAlignment="1" applyProtection="1">
      <alignment horizontal="center" vertical="center"/>
      <protection locked="0" hidden="1"/>
    </xf>
    <xf numFmtId="0" fontId="8" fillId="0" borderId="1" xfId="51" applyNumberFormat="1" applyFont="1" applyFill="1" applyBorder="1" applyAlignment="1" applyProtection="1">
      <alignment horizontal="center" vertical="center"/>
      <protection locked="0" hidden="1"/>
    </xf>
    <xf numFmtId="0" fontId="8" fillId="0" borderId="1" xfId="49" applyNumberFormat="1" applyFont="1" applyFill="1" applyBorder="1" applyAlignment="1" applyProtection="1">
      <alignment horizontal="center" vertical="center"/>
      <protection locked="0" hidden="1"/>
    </xf>
    <xf numFmtId="0" fontId="8" fillId="0" borderId="1" xfId="55" applyNumberFormat="1" applyFont="1" applyFill="1" applyBorder="1" applyAlignment="1" applyProtection="1">
      <alignment horizontal="center" vertical="center"/>
      <protection locked="0" hidden="1"/>
    </xf>
    <xf numFmtId="176" fontId="9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0" xfId="55" applyNumberFormat="1" applyFont="1" applyFill="1" applyBorder="1" applyAlignment="1" applyProtection="1">
      <alignment horizontal="center" vertical="center"/>
      <protection locked="0" hidden="1"/>
    </xf>
    <xf numFmtId="0" fontId="8" fillId="0" borderId="1" xfId="55" applyFont="1" applyFill="1" applyBorder="1" applyAlignment="1" applyProtection="1">
      <alignment horizontal="center"/>
      <protection locked="0" hidden="1"/>
    </xf>
    <xf numFmtId="0" fontId="8" fillId="0" borderId="1" xfId="55" applyFont="1" applyFill="1" applyBorder="1" applyAlignment="1" applyProtection="1">
      <alignment horizontal="center" vertical="center"/>
      <protection locked="0" hidden="1"/>
    </xf>
    <xf numFmtId="0" fontId="9" fillId="0" borderId="1" xfId="0" applyFont="1" applyFill="1" applyBorder="1" applyAlignment="1" applyProtection="1">
      <alignment horizontal="center" vertical="center" wrapText="1"/>
    </xf>
    <xf numFmtId="0" fontId="3" fillId="0" borderId="0" xfId="55" applyFont="1" applyFill="1" applyBorder="1" applyAlignment="1" applyProtection="1">
      <alignment horizontal="center" vertical="center"/>
      <protection locked="0" hidden="1"/>
    </xf>
    <xf numFmtId="0" fontId="8" fillId="0" borderId="1" xfId="51" applyNumberFormat="1" applyFont="1" applyFill="1" applyBorder="1" applyAlignment="1" applyProtection="1">
      <alignment horizontal="center" vertical="center" wrapText="1"/>
      <protection locked="0" hidden="1"/>
    </xf>
    <xf numFmtId="0" fontId="10" fillId="0" borderId="1" xfId="51" applyNumberFormat="1" applyFont="1" applyFill="1" applyBorder="1" applyAlignment="1" applyProtection="1">
      <alignment horizontal="center" vertical="center"/>
      <protection locked="0" hidden="1"/>
    </xf>
    <xf numFmtId="0" fontId="10" fillId="0" borderId="1" xfId="55" applyFont="1" applyFill="1" applyBorder="1" applyAlignment="1" applyProtection="1">
      <alignment horizontal="center"/>
      <protection locked="0" hidden="1"/>
    </xf>
    <xf numFmtId="0" fontId="10" fillId="0" borderId="1" xfId="55" applyFont="1" applyFill="1" applyBorder="1" applyAlignment="1" applyProtection="1">
      <alignment horizontal="center" vertical="center"/>
      <protection locked="0" hidden="1"/>
    </xf>
    <xf numFmtId="0" fontId="10" fillId="0" borderId="1" xfId="51" applyNumberFormat="1" applyFont="1" applyFill="1" applyBorder="1" applyAlignment="1" applyProtection="1">
      <alignment horizontal="center" vertical="center" wrapText="1"/>
      <protection locked="0" hidden="1"/>
    </xf>
    <xf numFmtId="0" fontId="9" fillId="0" borderId="1" xfId="0" applyFont="1" applyFill="1" applyBorder="1" applyAlignment="1" applyProtection="1">
      <alignment horizontal="center" vertical="center"/>
      <protection locked="0" hidden="1"/>
    </xf>
    <xf numFmtId="0" fontId="9" fillId="0" borderId="1" xfId="56" applyFont="1" applyFill="1" applyBorder="1" applyAlignment="1" applyProtection="1">
      <alignment horizontal="center" vertical="center"/>
      <protection locked="0" hidden="1"/>
    </xf>
    <xf numFmtId="0" fontId="8" fillId="0" borderId="1" xfId="55" applyFont="1" applyFill="1" applyBorder="1" applyProtection="1">
      <protection locked="0" hidden="1"/>
    </xf>
    <xf numFmtId="0" fontId="3" fillId="0" borderId="1" xfId="55" applyFont="1" applyFill="1" applyBorder="1" applyAlignment="1" applyProtection="1">
      <alignment horizontal="center" vertical="center" wrapText="1"/>
      <protection locked="0" hidden="1"/>
    </xf>
    <xf numFmtId="0" fontId="10" fillId="0" borderId="1" xfId="55" applyNumberFormat="1" applyFont="1" applyFill="1" applyBorder="1" applyAlignment="1" applyProtection="1">
      <alignment horizontal="center" vertical="center"/>
      <protection locked="0" hidden="1"/>
    </xf>
    <xf numFmtId="176" fontId="8" fillId="0" borderId="1" xfId="55" applyNumberFormat="1" applyFont="1" applyFill="1" applyBorder="1" applyAlignment="1" applyProtection="1">
      <alignment horizontal="center" vertical="center" wrapText="1"/>
      <protection locked="0" hidden="1"/>
    </xf>
    <xf numFmtId="0" fontId="9" fillId="0" borderId="1" xfId="50" applyFont="1" applyFill="1" applyBorder="1" applyAlignment="1" applyProtection="1">
      <alignment horizontal="center" vertical="center"/>
      <protection locked="0" hidden="1"/>
    </xf>
    <xf numFmtId="0" fontId="11" fillId="0" borderId="0" xfId="0" applyFont="1" applyFill="1" applyBorder="1" applyAlignment="1" applyProtection="1">
      <alignment horizontal="center" vertical="center"/>
      <protection locked="0" hidden="1"/>
    </xf>
    <xf numFmtId="0" fontId="8" fillId="0" borderId="2" xfId="53" applyFont="1" applyFill="1" applyBorder="1" applyAlignment="1" applyProtection="1">
      <alignment horizontal="center" vertical="center"/>
      <protection locked="0" hidden="1"/>
    </xf>
    <xf numFmtId="0" fontId="8" fillId="0" borderId="1" xfId="53" applyFont="1" applyFill="1" applyBorder="1" applyAlignment="1" applyProtection="1">
      <alignment horizontal="center" vertical="center"/>
      <protection locked="0" hidden="1"/>
    </xf>
    <xf numFmtId="0" fontId="8" fillId="0" borderId="2" xfId="55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1" xfId="55" applyNumberFormat="1" applyFont="1" applyFill="1" applyBorder="1" applyAlignment="1" applyProtection="1">
      <alignment horizontal="center"/>
      <protection locked="0" hidden="1"/>
    </xf>
    <xf numFmtId="0" fontId="8" fillId="0" borderId="1" xfId="52" applyNumberFormat="1" applyFont="1" applyFill="1" applyBorder="1" applyAlignment="1" applyProtection="1">
      <alignment horizontal="center" vertical="center"/>
      <protection locked="0" hidden="1"/>
    </xf>
    <xf numFmtId="0" fontId="8" fillId="0" borderId="1" xfId="52" applyNumberFormat="1" applyFont="1" applyFill="1" applyBorder="1" applyAlignment="1" applyProtection="1">
      <alignment horizontal="center"/>
      <protection locked="0" hidden="1"/>
    </xf>
    <xf numFmtId="0" fontId="8" fillId="0" borderId="2" xfId="55" applyNumberFormat="1" applyFont="1" applyFill="1" applyBorder="1" applyAlignment="1" applyProtection="1">
      <alignment horizontal="center" vertical="center"/>
      <protection locked="0" hidden="1"/>
    </xf>
    <xf numFmtId="0" fontId="9" fillId="0" borderId="3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 hidden="1"/>
    </xf>
    <xf numFmtId="0" fontId="12" fillId="0" borderId="0" xfId="0" applyFont="1" applyFill="1" applyBorder="1" applyAlignment="1">
      <alignment horizontal="center" vertical="center"/>
    </xf>
    <xf numFmtId="0" fontId="8" fillId="0" borderId="4" xfId="51" applyNumberFormat="1" applyFont="1" applyFill="1" applyBorder="1" applyAlignment="1" applyProtection="1">
      <alignment horizontal="center" vertical="center"/>
      <protection locked="0" hidden="1"/>
    </xf>
    <xf numFmtId="0" fontId="8" fillId="0" borderId="5" xfId="55" applyFont="1" applyFill="1" applyBorder="1" applyAlignment="1" applyProtection="1">
      <alignment horizontal="center" vertical="center" wrapText="1"/>
      <protection locked="0" hidden="1"/>
    </xf>
    <xf numFmtId="0" fontId="13" fillId="0" borderId="0" xfId="0" applyFont="1" applyFill="1" applyBorder="1" applyAlignment="1">
      <alignment horizontal="center" vertical="center"/>
    </xf>
    <xf numFmtId="0" fontId="8" fillId="0" borderId="1" xfId="55" applyFont="1" applyFill="1" applyBorder="1" applyAlignment="1" applyProtection="1">
      <alignment horizontal="center" vertical="center" wrapText="1"/>
      <protection locked="0" hidden="1"/>
    </xf>
    <xf numFmtId="0" fontId="3" fillId="0" borderId="0" xfId="53" applyNumberFormat="1" applyFont="1" applyFill="1" applyBorder="1" applyAlignment="1" applyProtection="1">
      <alignment horizontal="center" vertical="center"/>
      <protection locked="0" hidden="1"/>
    </xf>
    <xf numFmtId="0" fontId="9" fillId="0" borderId="1" xfId="0" applyFont="1" applyFill="1" applyBorder="1" applyAlignment="1" applyProtection="1">
      <alignment horizontal="center" vertical="center" wrapText="1"/>
      <protection locked="0" hidden="1"/>
    </xf>
    <xf numFmtId="0" fontId="9" fillId="0" borderId="1" xfId="0" applyFont="1" applyFill="1" applyBorder="1" applyAlignment="1" applyProtection="1">
      <alignment horizontal="center"/>
      <protection locked="0" hidden="1"/>
    </xf>
    <xf numFmtId="0" fontId="14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4" fillId="0" borderId="0" xfId="55" applyFont="1" applyFill="1" applyBorder="1" applyAlignment="1">
      <alignment horizontal="center" vertical="center" wrapText="1"/>
    </xf>
    <xf numFmtId="0" fontId="6" fillId="0" borderId="1" xfId="53" applyNumberFormat="1" applyFont="1" applyFill="1" applyBorder="1" applyAlignment="1" applyProtection="1">
      <alignment horizontal="center" vertical="center"/>
      <protection locked="0" hidden="1"/>
    </xf>
    <xf numFmtId="177" fontId="6" fillId="0" borderId="1" xfId="53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6" xfId="51" applyNumberFormat="1" applyFont="1" applyFill="1" applyBorder="1" applyAlignment="1" applyProtection="1">
      <alignment horizontal="center" vertical="center"/>
      <protection locked="0" hidden="1"/>
    </xf>
    <xf numFmtId="0" fontId="8" fillId="0" borderId="1" xfId="53" applyNumberFormat="1" applyFont="1" applyFill="1" applyBorder="1" applyAlignment="1" applyProtection="1">
      <alignment horizontal="center" vertical="center"/>
      <protection locked="0" hidden="1"/>
    </xf>
    <xf numFmtId="176" fontId="8" fillId="0" borderId="0" xfId="53" applyNumberFormat="1" applyFont="1" applyFill="1" applyBorder="1" applyAlignment="1" applyProtection="1">
      <alignment horizontal="left" vertical="center" wrapText="1"/>
      <protection locked="0" hidden="1"/>
    </xf>
    <xf numFmtId="0" fontId="8" fillId="0" borderId="1" xfId="54" applyNumberFormat="1" applyFont="1" applyFill="1" applyBorder="1" applyAlignment="1" applyProtection="1">
      <alignment horizontal="center" vertical="center"/>
      <protection locked="0" hidden="1"/>
    </xf>
    <xf numFmtId="176" fontId="8" fillId="0" borderId="1" xfId="53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6" xfId="54" applyNumberFormat="1" applyFont="1" applyFill="1" applyBorder="1" applyAlignment="1" applyProtection="1">
      <alignment horizontal="center"/>
      <protection locked="0" hidden="1"/>
    </xf>
    <xf numFmtId="0" fontId="8" fillId="0" borderId="1" xfId="54" applyNumberFormat="1" applyFont="1" applyFill="1" applyBorder="1" applyAlignment="1" applyProtection="1">
      <alignment horizontal="center"/>
      <protection locked="0" hidden="1"/>
    </xf>
    <xf numFmtId="0" fontId="9" fillId="0" borderId="1" xfId="0" applyFont="1" applyFill="1" applyBorder="1" applyAlignment="1" applyProtection="1">
      <alignment vertical="center"/>
      <protection locked="0" hidden="1"/>
    </xf>
    <xf numFmtId="0" fontId="10" fillId="0" borderId="1" xfId="52" applyNumberFormat="1" applyFont="1" applyFill="1" applyBorder="1" applyAlignment="1" applyProtection="1">
      <alignment horizontal="center" vertical="center"/>
      <protection locked="0" hidden="1"/>
    </xf>
    <xf numFmtId="0" fontId="10" fillId="0" borderId="1" xfId="52" applyNumberFormat="1" applyFont="1" applyFill="1" applyBorder="1" applyAlignment="1" applyProtection="1">
      <alignment horizontal="center"/>
      <protection locked="0" hidden="1"/>
    </xf>
    <xf numFmtId="176" fontId="10" fillId="0" borderId="1" xfId="55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1" xfId="53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3" fillId="0" borderId="0" xfId="55" applyFont="1" applyFill="1" applyBorder="1" applyAlignment="1" applyProtection="1">
      <alignment horizontal="center" vertical="center"/>
      <protection locked="0" hidden="1"/>
    </xf>
    <xf numFmtId="0" fontId="16" fillId="0" borderId="0" xfId="0" applyFont="1" applyFill="1" applyBorder="1" applyAlignment="1">
      <alignment vertical="center"/>
    </xf>
    <xf numFmtId="0" fontId="9" fillId="0" borderId="1" xfId="56" applyFont="1" applyFill="1" applyBorder="1" applyAlignment="1" applyProtection="1" quotePrefix="1">
      <alignment horizontal="center" vertical="center"/>
      <protection locked="0" hidden="1"/>
    </xf>
    <xf numFmtId="0" fontId="9" fillId="0" borderId="1" xfId="50" applyFont="1" applyFill="1" applyBorder="1" applyAlignment="1" applyProtection="1" quotePrefix="1">
      <alignment horizontal="center" vertical="center"/>
      <protection locked="0" hidden="1"/>
    </xf>
    <xf numFmtId="0" fontId="9" fillId="0" borderId="1" xfId="0" applyFont="1" applyFill="1" applyBorder="1" applyAlignment="1" applyProtection="1" quotePrefix="1">
      <alignment horizontal="center" vertical="center"/>
      <protection locked="0" hidden="1"/>
    </xf>
    <xf numFmtId="0" fontId="9" fillId="0" borderId="3" xfId="0" applyFont="1" applyFill="1" applyBorder="1" applyAlignment="1" applyProtection="1" quotePrefix="1">
      <alignment horizontal="center" vertical="center"/>
    </xf>
    <xf numFmtId="0" fontId="9" fillId="0" borderId="1" xfId="0" applyFont="1" applyFill="1" applyBorder="1" applyAlignment="1" applyProtection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地库_1" xfId="49"/>
    <cellStyle name="常规_地库_3" xfId="50"/>
    <cellStyle name="常规_地库_地面" xfId="51"/>
    <cellStyle name="常规_地库_地面_2" xfId="52"/>
    <cellStyle name="常规_Sheet1" xfId="53"/>
    <cellStyle name="常规_地库_地面_1" xfId="54"/>
    <cellStyle name="常规_地库" xfId="55"/>
    <cellStyle name="常规_地库_2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34" Type="http://schemas.openxmlformats.org/officeDocument/2006/relationships/image" Target="../media/image34.jpe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jpe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jpe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jpeg"/><Relationship Id="rId12" Type="http://schemas.openxmlformats.org/officeDocument/2006/relationships/image" Target="../media/image12.emf"/><Relationship Id="rId11" Type="http://schemas.openxmlformats.org/officeDocument/2006/relationships/image" Target="../media/image11.jpeg"/><Relationship Id="rId10" Type="http://schemas.openxmlformats.org/officeDocument/2006/relationships/image" Target="../media/image10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39.png"/><Relationship Id="rId8" Type="http://schemas.openxmlformats.org/officeDocument/2006/relationships/image" Target="../media/image38.png"/><Relationship Id="rId7" Type="http://schemas.openxmlformats.org/officeDocument/2006/relationships/image" Target="../media/image37.jpeg"/><Relationship Id="rId6" Type="http://schemas.openxmlformats.org/officeDocument/2006/relationships/image" Target="../media/image36.jpeg"/><Relationship Id="rId5" Type="http://schemas.openxmlformats.org/officeDocument/2006/relationships/image" Target="../media/image34.jpeg"/><Relationship Id="rId4" Type="http://schemas.openxmlformats.org/officeDocument/2006/relationships/image" Target="../media/image4.jpeg"/><Relationship Id="rId3" Type="http://schemas.openxmlformats.org/officeDocument/2006/relationships/image" Target="../media/image7.jpeg"/><Relationship Id="rId27" Type="http://schemas.openxmlformats.org/officeDocument/2006/relationships/image" Target="../media/image23.png"/><Relationship Id="rId26" Type="http://schemas.openxmlformats.org/officeDocument/2006/relationships/image" Target="../media/image51.png"/><Relationship Id="rId25" Type="http://schemas.openxmlformats.org/officeDocument/2006/relationships/image" Target="../media/image50.png"/><Relationship Id="rId24" Type="http://schemas.openxmlformats.org/officeDocument/2006/relationships/image" Target="../media/image49.png"/><Relationship Id="rId23" Type="http://schemas.openxmlformats.org/officeDocument/2006/relationships/image" Target="../media/image48.png"/><Relationship Id="rId22" Type="http://schemas.openxmlformats.org/officeDocument/2006/relationships/image" Target="../media/image47.png"/><Relationship Id="rId21" Type="http://schemas.openxmlformats.org/officeDocument/2006/relationships/image" Target="../media/image8.jpeg"/><Relationship Id="rId20" Type="http://schemas.openxmlformats.org/officeDocument/2006/relationships/image" Target="../media/image25.png"/><Relationship Id="rId2" Type="http://schemas.openxmlformats.org/officeDocument/2006/relationships/image" Target="../media/image35.emf"/><Relationship Id="rId19" Type="http://schemas.openxmlformats.org/officeDocument/2006/relationships/image" Target="../media/image46.png"/><Relationship Id="rId18" Type="http://schemas.openxmlformats.org/officeDocument/2006/relationships/image" Target="../media/image14.png"/><Relationship Id="rId17" Type="http://schemas.openxmlformats.org/officeDocument/2006/relationships/image" Target="../media/image45.png"/><Relationship Id="rId16" Type="http://schemas.openxmlformats.org/officeDocument/2006/relationships/image" Target="../media/image44.png"/><Relationship Id="rId15" Type="http://schemas.openxmlformats.org/officeDocument/2006/relationships/image" Target="../media/image9.png"/><Relationship Id="rId14" Type="http://schemas.openxmlformats.org/officeDocument/2006/relationships/image" Target="../media/image43.png"/><Relationship Id="rId13" Type="http://schemas.openxmlformats.org/officeDocument/2006/relationships/image" Target="../media/image6.png"/><Relationship Id="rId12" Type="http://schemas.openxmlformats.org/officeDocument/2006/relationships/image" Target="../media/image42.png"/><Relationship Id="rId11" Type="http://schemas.openxmlformats.org/officeDocument/2006/relationships/image" Target="../media/image41.png"/><Relationship Id="rId10" Type="http://schemas.openxmlformats.org/officeDocument/2006/relationships/image" Target="../media/image40.png"/><Relationship Id="rId1" Type="http://schemas.openxmlformats.org/officeDocument/2006/relationships/image" Target="../media/image1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2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420370</xdr:colOff>
      <xdr:row>39</xdr:row>
      <xdr:rowOff>36195</xdr:rowOff>
    </xdr:from>
    <xdr:to>
      <xdr:col>2</xdr:col>
      <xdr:colOff>887730</xdr:colOff>
      <xdr:row>39</xdr:row>
      <xdr:rowOff>389890</xdr:rowOff>
    </xdr:to>
    <xdr:pic>
      <xdr:nvPicPr>
        <xdr:cNvPr id="2" name="Picture 39" descr="SUC508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95550" y="17117695"/>
          <a:ext cx="467360" cy="353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506730</xdr:colOff>
      <xdr:row>8</xdr:row>
      <xdr:rowOff>40640</xdr:rowOff>
    </xdr:from>
    <xdr:to>
      <xdr:col>2</xdr:col>
      <xdr:colOff>866775</xdr:colOff>
      <xdr:row>8</xdr:row>
      <xdr:rowOff>400685</xdr:rowOff>
    </xdr:to>
    <xdr:pic>
      <xdr:nvPicPr>
        <xdr:cNvPr id="4" name="图片 3" descr="02"/>
        <xdr:cNvPicPr>
          <a:picLocks noChangeAspect="1"/>
        </xdr:cNvPicPr>
      </xdr:nvPicPr>
      <xdr:blipFill>
        <a:blip r:embed="rId2"/>
        <a:srcRect l="66408"/>
        <a:stretch>
          <a:fillRect/>
        </a:stretch>
      </xdr:blipFill>
      <xdr:spPr>
        <a:xfrm>
          <a:off x="2581910" y="3152140"/>
          <a:ext cx="36004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513715</xdr:colOff>
      <xdr:row>6</xdr:row>
      <xdr:rowOff>34925</xdr:rowOff>
    </xdr:from>
    <xdr:to>
      <xdr:col>2</xdr:col>
      <xdr:colOff>872490</xdr:colOff>
      <xdr:row>6</xdr:row>
      <xdr:rowOff>394970</xdr:rowOff>
    </xdr:to>
    <xdr:pic>
      <xdr:nvPicPr>
        <xdr:cNvPr id="5" name="图片 4" descr="04"/>
        <xdr:cNvPicPr>
          <a:picLocks noChangeAspect="1"/>
        </xdr:cNvPicPr>
      </xdr:nvPicPr>
      <xdr:blipFill>
        <a:blip r:embed="rId3"/>
        <a:srcRect r="50014"/>
        <a:stretch>
          <a:fillRect/>
        </a:stretch>
      </xdr:blipFill>
      <xdr:spPr>
        <a:xfrm>
          <a:off x="2588895" y="2257425"/>
          <a:ext cx="35877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98425</xdr:colOff>
      <xdr:row>40</xdr:row>
      <xdr:rowOff>103505</xdr:rowOff>
    </xdr:from>
    <xdr:to>
      <xdr:col>3</xdr:col>
      <xdr:colOff>0</xdr:colOff>
      <xdr:row>40</xdr:row>
      <xdr:rowOff>352425</xdr:rowOff>
    </xdr:to>
    <xdr:pic>
      <xdr:nvPicPr>
        <xdr:cNvPr id="11" name="图片 5" descr="JSD01减速带-1 拷贝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73605" y="17629505"/>
          <a:ext cx="104203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512445</xdr:colOff>
      <xdr:row>12</xdr:row>
      <xdr:rowOff>20320</xdr:rowOff>
    </xdr:from>
    <xdr:to>
      <xdr:col>2</xdr:col>
      <xdr:colOff>800735</xdr:colOff>
      <xdr:row>12</xdr:row>
      <xdr:rowOff>417830</xdr:rowOff>
    </xdr:to>
    <xdr:pic>
      <xdr:nvPicPr>
        <xdr:cNvPr id="14" name="图片 1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16200000">
          <a:off x="2533015" y="4964430"/>
          <a:ext cx="397510" cy="288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145415</xdr:colOff>
      <xdr:row>30</xdr:row>
      <xdr:rowOff>86995</xdr:rowOff>
    </xdr:from>
    <xdr:to>
      <xdr:col>3</xdr:col>
      <xdr:colOff>0</xdr:colOff>
      <xdr:row>30</xdr:row>
      <xdr:rowOff>323215</xdr:rowOff>
    </xdr:to>
    <xdr:pic>
      <xdr:nvPicPr>
        <xdr:cNvPr id="24" name="图片 1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220595" y="12977495"/>
          <a:ext cx="995045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408305</xdr:colOff>
      <xdr:row>34</xdr:row>
      <xdr:rowOff>79375</xdr:rowOff>
    </xdr:from>
    <xdr:to>
      <xdr:col>2</xdr:col>
      <xdr:colOff>942340</xdr:colOff>
      <xdr:row>34</xdr:row>
      <xdr:rowOff>368935</xdr:rowOff>
    </xdr:to>
    <xdr:pic>
      <xdr:nvPicPr>
        <xdr:cNvPr id="12" name="图片 7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483485" y="14747875"/>
          <a:ext cx="534035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521335</xdr:colOff>
      <xdr:row>35</xdr:row>
      <xdr:rowOff>85725</xdr:rowOff>
    </xdr:from>
    <xdr:to>
      <xdr:col>2</xdr:col>
      <xdr:colOff>788035</xdr:colOff>
      <xdr:row>35</xdr:row>
      <xdr:rowOff>360045</xdr:rowOff>
    </xdr:to>
    <xdr:pic>
      <xdr:nvPicPr>
        <xdr:cNvPr id="15" name="图片 9" descr="塑料双黄道钉.jpg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596515" y="15198725"/>
          <a:ext cx="266700" cy="274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561975</xdr:colOff>
      <xdr:row>20</xdr:row>
      <xdr:rowOff>36830</xdr:rowOff>
    </xdr:from>
    <xdr:to>
      <xdr:col>2</xdr:col>
      <xdr:colOff>804545</xdr:colOff>
      <xdr:row>20</xdr:row>
      <xdr:rowOff>400050</xdr:rowOff>
    </xdr:to>
    <xdr:pic>
      <xdr:nvPicPr>
        <xdr:cNvPr id="19" name="图片 40" descr="捕获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637155" y="8482330"/>
          <a:ext cx="242570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511175</xdr:colOff>
      <xdr:row>31</xdr:row>
      <xdr:rowOff>44450</xdr:rowOff>
    </xdr:from>
    <xdr:to>
      <xdr:col>2</xdr:col>
      <xdr:colOff>834390</xdr:colOff>
      <xdr:row>31</xdr:row>
      <xdr:rowOff>369570</xdr:rowOff>
    </xdr:to>
    <xdr:pic>
      <xdr:nvPicPr>
        <xdr:cNvPr id="32" name="图片 3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586355" y="13379450"/>
          <a:ext cx="32321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511175</xdr:colOff>
      <xdr:row>7</xdr:row>
      <xdr:rowOff>47625</xdr:rowOff>
    </xdr:from>
    <xdr:to>
      <xdr:col>2</xdr:col>
      <xdr:colOff>881380</xdr:colOff>
      <xdr:row>7</xdr:row>
      <xdr:rowOff>407670</xdr:rowOff>
    </xdr:to>
    <xdr:pic>
      <xdr:nvPicPr>
        <xdr:cNvPr id="20" name="图片 19" descr="03"/>
        <xdr:cNvPicPr>
          <a:picLocks noChangeAspect="1"/>
        </xdr:cNvPicPr>
      </xdr:nvPicPr>
      <xdr:blipFill>
        <a:blip r:embed="rId11"/>
        <a:srcRect r="66458"/>
        <a:stretch>
          <a:fillRect/>
        </a:stretch>
      </xdr:blipFill>
      <xdr:spPr>
        <a:xfrm>
          <a:off x="2586355" y="2714625"/>
          <a:ext cx="37020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393700</xdr:colOff>
      <xdr:row>36</xdr:row>
      <xdr:rowOff>83185</xdr:rowOff>
    </xdr:from>
    <xdr:to>
      <xdr:col>2</xdr:col>
      <xdr:colOff>916940</xdr:colOff>
      <xdr:row>36</xdr:row>
      <xdr:rowOff>321310</xdr:rowOff>
    </xdr:to>
    <xdr:pic>
      <xdr:nvPicPr>
        <xdr:cNvPr id="3" name="Picture 32"/>
        <xdr:cNvPicPr>
          <a:picLocks noChangeAspect="1"/>
        </xdr:cNvPicPr>
      </xdr:nvPicPr>
      <xdr:blipFill>
        <a:blip r:embed="rId12">
          <a:lum bright="-12000"/>
        </a:blip>
        <a:stretch>
          <a:fillRect/>
        </a:stretch>
      </xdr:blipFill>
      <xdr:spPr>
        <a:xfrm>
          <a:off x="2468880" y="15640685"/>
          <a:ext cx="523240" cy="23812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pic>
    <xdr:clientData/>
  </xdr:twoCellAnchor>
  <xdr:twoCellAnchor>
    <xdr:from>
      <xdr:col>2</xdr:col>
      <xdr:colOff>393065</xdr:colOff>
      <xdr:row>29</xdr:row>
      <xdr:rowOff>80010</xdr:rowOff>
    </xdr:from>
    <xdr:to>
      <xdr:col>2</xdr:col>
      <xdr:colOff>888365</xdr:colOff>
      <xdr:row>29</xdr:row>
      <xdr:rowOff>331470</xdr:rowOff>
    </xdr:to>
    <xdr:pic>
      <xdr:nvPicPr>
        <xdr:cNvPr id="28" name="Picture 1051" descr="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468245" y="12526010"/>
          <a:ext cx="49530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121920</xdr:colOff>
      <xdr:row>32</xdr:row>
      <xdr:rowOff>52705</xdr:rowOff>
    </xdr:from>
    <xdr:to>
      <xdr:col>2</xdr:col>
      <xdr:colOff>1137920</xdr:colOff>
      <xdr:row>32</xdr:row>
      <xdr:rowOff>363855</xdr:rowOff>
    </xdr:to>
    <xdr:pic>
      <xdr:nvPicPr>
        <xdr:cNvPr id="29" name="图片 1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197100" y="13832205"/>
          <a:ext cx="1016000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536575</xdr:colOff>
      <xdr:row>13</xdr:row>
      <xdr:rowOff>55880</xdr:rowOff>
    </xdr:from>
    <xdr:to>
      <xdr:col>2</xdr:col>
      <xdr:colOff>808990</xdr:colOff>
      <xdr:row>13</xdr:row>
      <xdr:rowOff>415925</xdr:rowOff>
    </xdr:to>
    <xdr:pic>
      <xdr:nvPicPr>
        <xdr:cNvPr id="22" name="图片 21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2611755" y="5389880"/>
          <a:ext cx="27241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85725</xdr:colOff>
      <xdr:row>4</xdr:row>
      <xdr:rowOff>163830</xdr:rowOff>
    </xdr:from>
    <xdr:to>
      <xdr:col>3</xdr:col>
      <xdr:colOff>0</xdr:colOff>
      <xdr:row>4</xdr:row>
      <xdr:rowOff>415925</xdr:rowOff>
    </xdr:to>
    <xdr:pic>
      <xdr:nvPicPr>
        <xdr:cNvPr id="18" name="图片 17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2160905" y="1306830"/>
          <a:ext cx="1054735" cy="25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393700</xdr:colOff>
      <xdr:row>37</xdr:row>
      <xdr:rowOff>83185</xdr:rowOff>
    </xdr:from>
    <xdr:to>
      <xdr:col>2</xdr:col>
      <xdr:colOff>916940</xdr:colOff>
      <xdr:row>37</xdr:row>
      <xdr:rowOff>321310</xdr:rowOff>
    </xdr:to>
    <xdr:pic>
      <xdr:nvPicPr>
        <xdr:cNvPr id="6" name="Picture 32"/>
        <xdr:cNvPicPr>
          <a:picLocks noChangeAspect="1"/>
        </xdr:cNvPicPr>
      </xdr:nvPicPr>
      <xdr:blipFill>
        <a:blip r:embed="rId12">
          <a:lum bright="-12000"/>
        </a:blip>
        <a:stretch>
          <a:fillRect/>
        </a:stretch>
      </xdr:blipFill>
      <xdr:spPr>
        <a:xfrm>
          <a:off x="2468880" y="16085185"/>
          <a:ext cx="523240" cy="23812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pic>
    <xdr:clientData/>
  </xdr:twoCellAnchor>
  <xdr:twoCellAnchor editAs="oneCell">
    <xdr:from>
      <xdr:col>2</xdr:col>
      <xdr:colOff>76835</xdr:colOff>
      <xdr:row>5</xdr:row>
      <xdr:rowOff>60325</xdr:rowOff>
    </xdr:from>
    <xdr:to>
      <xdr:col>3</xdr:col>
      <xdr:colOff>0</xdr:colOff>
      <xdr:row>5</xdr:row>
      <xdr:rowOff>393700</xdr:rowOff>
    </xdr:to>
    <xdr:pic>
      <xdr:nvPicPr>
        <xdr:cNvPr id="7" name="图片 6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 rot="5400000">
          <a:off x="2517140" y="1473200"/>
          <a:ext cx="333375" cy="1063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495300</xdr:colOff>
      <xdr:row>11</xdr:row>
      <xdr:rowOff>25400</xdr:rowOff>
    </xdr:from>
    <xdr:to>
      <xdr:col>2</xdr:col>
      <xdr:colOff>767715</xdr:colOff>
      <xdr:row>11</xdr:row>
      <xdr:rowOff>391795</xdr:rowOff>
    </xdr:to>
    <xdr:pic>
      <xdr:nvPicPr>
        <xdr:cNvPr id="10" name="图片 9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2570480" y="4470400"/>
          <a:ext cx="272415" cy="36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523875</xdr:colOff>
      <xdr:row>14</xdr:row>
      <xdr:rowOff>53975</xdr:rowOff>
    </xdr:from>
    <xdr:to>
      <xdr:col>2</xdr:col>
      <xdr:colOff>810895</xdr:colOff>
      <xdr:row>14</xdr:row>
      <xdr:rowOff>420370</xdr:rowOff>
    </xdr:to>
    <xdr:pic>
      <xdr:nvPicPr>
        <xdr:cNvPr id="21" name="图片 20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2599055" y="5832475"/>
          <a:ext cx="287020" cy="36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495300</xdr:colOff>
      <xdr:row>16</xdr:row>
      <xdr:rowOff>73025</xdr:rowOff>
    </xdr:from>
    <xdr:to>
      <xdr:col>2</xdr:col>
      <xdr:colOff>774065</xdr:colOff>
      <xdr:row>16</xdr:row>
      <xdr:rowOff>439420</xdr:rowOff>
    </xdr:to>
    <xdr:pic>
      <xdr:nvPicPr>
        <xdr:cNvPr id="25" name="图片 24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 rot="10800000">
          <a:off x="2570480" y="6740525"/>
          <a:ext cx="278765" cy="36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17</xdr:row>
      <xdr:rowOff>53975</xdr:rowOff>
    </xdr:from>
    <xdr:to>
      <xdr:col>2</xdr:col>
      <xdr:colOff>758190</xdr:colOff>
      <xdr:row>17</xdr:row>
      <xdr:rowOff>420370</xdr:rowOff>
    </xdr:to>
    <xdr:pic>
      <xdr:nvPicPr>
        <xdr:cNvPr id="30" name="图片 29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 rot="10800000">
          <a:off x="2560955" y="7165975"/>
          <a:ext cx="272415" cy="36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18</xdr:row>
      <xdr:rowOff>41910</xdr:rowOff>
    </xdr:from>
    <xdr:to>
      <xdr:col>2</xdr:col>
      <xdr:colOff>774065</xdr:colOff>
      <xdr:row>18</xdr:row>
      <xdr:rowOff>426720</xdr:rowOff>
    </xdr:to>
    <xdr:pic>
      <xdr:nvPicPr>
        <xdr:cNvPr id="39" name="图片 38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 rot="5400000">
          <a:off x="2512695" y="7646670"/>
          <a:ext cx="384810" cy="288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295275</xdr:colOff>
      <xdr:row>21</xdr:row>
      <xdr:rowOff>34925</xdr:rowOff>
    </xdr:from>
    <xdr:to>
      <xdr:col>2</xdr:col>
      <xdr:colOff>1027430</xdr:colOff>
      <xdr:row>21</xdr:row>
      <xdr:rowOff>401320</xdr:rowOff>
    </xdr:to>
    <xdr:pic>
      <xdr:nvPicPr>
        <xdr:cNvPr id="41" name="图片 40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2370455" y="8924925"/>
          <a:ext cx="732155" cy="36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461645</xdr:colOff>
      <xdr:row>10</xdr:row>
      <xdr:rowOff>20955</xdr:rowOff>
    </xdr:from>
    <xdr:to>
      <xdr:col>2</xdr:col>
      <xdr:colOff>821690</xdr:colOff>
      <xdr:row>10</xdr:row>
      <xdr:rowOff>389890</xdr:rowOff>
    </xdr:to>
    <xdr:pic>
      <xdr:nvPicPr>
        <xdr:cNvPr id="48" name="图片 47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 rot="5400000">
          <a:off x="2532380" y="4025900"/>
          <a:ext cx="36893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297815</xdr:colOff>
      <xdr:row>22</xdr:row>
      <xdr:rowOff>36195</xdr:rowOff>
    </xdr:from>
    <xdr:to>
      <xdr:col>2</xdr:col>
      <xdr:colOff>1020445</xdr:colOff>
      <xdr:row>22</xdr:row>
      <xdr:rowOff>385445</xdr:rowOff>
    </xdr:to>
    <xdr:pic>
      <xdr:nvPicPr>
        <xdr:cNvPr id="49" name="图片 48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2372995" y="9370695"/>
          <a:ext cx="722630" cy="349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432752</xdr:colOff>
      <xdr:row>27</xdr:row>
      <xdr:rowOff>36512</xdr:rowOff>
    </xdr:from>
    <xdr:to>
      <xdr:col>2</xdr:col>
      <xdr:colOff>903922</xdr:colOff>
      <xdr:row>27</xdr:row>
      <xdr:rowOff>367347</xdr:rowOff>
    </xdr:to>
    <xdr:pic>
      <xdr:nvPicPr>
        <xdr:cNvPr id="50" name="图片 49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 rot="5400000">
          <a:off x="2577465" y="11522710"/>
          <a:ext cx="330835" cy="471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359410</xdr:colOff>
      <xdr:row>25</xdr:row>
      <xdr:rowOff>45720</xdr:rowOff>
    </xdr:from>
    <xdr:to>
      <xdr:col>2</xdr:col>
      <xdr:colOff>970280</xdr:colOff>
      <xdr:row>25</xdr:row>
      <xdr:rowOff>408940</xdr:rowOff>
    </xdr:to>
    <xdr:pic>
      <xdr:nvPicPr>
        <xdr:cNvPr id="51" name="图片 50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 rot="5400000">
          <a:off x="2558415" y="10589895"/>
          <a:ext cx="363220" cy="610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514350</xdr:colOff>
      <xdr:row>26</xdr:row>
      <xdr:rowOff>46990</xdr:rowOff>
    </xdr:from>
    <xdr:to>
      <xdr:col>2</xdr:col>
      <xdr:colOff>841375</xdr:colOff>
      <xdr:row>26</xdr:row>
      <xdr:rowOff>365760</xdr:rowOff>
    </xdr:to>
    <xdr:pic>
      <xdr:nvPicPr>
        <xdr:cNvPr id="52" name="图片 51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2589530" y="11159490"/>
          <a:ext cx="327025" cy="318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76200</xdr:colOff>
      <xdr:row>23</xdr:row>
      <xdr:rowOff>53975</xdr:rowOff>
    </xdr:from>
    <xdr:to>
      <xdr:col>3</xdr:col>
      <xdr:colOff>0</xdr:colOff>
      <xdr:row>23</xdr:row>
      <xdr:rowOff>342265</xdr:rowOff>
    </xdr:to>
    <xdr:pic>
      <xdr:nvPicPr>
        <xdr:cNvPr id="54" name="图片 53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2151380" y="9832975"/>
          <a:ext cx="1064260" cy="288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266700</xdr:colOff>
      <xdr:row>24</xdr:row>
      <xdr:rowOff>34925</xdr:rowOff>
    </xdr:from>
    <xdr:to>
      <xdr:col>2</xdr:col>
      <xdr:colOff>1003300</xdr:colOff>
      <xdr:row>24</xdr:row>
      <xdr:rowOff>401320</xdr:rowOff>
    </xdr:to>
    <xdr:pic>
      <xdr:nvPicPr>
        <xdr:cNvPr id="55" name="图片 54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2341880" y="10258425"/>
          <a:ext cx="736600" cy="36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504825</xdr:colOff>
      <xdr:row>9</xdr:row>
      <xdr:rowOff>25400</xdr:rowOff>
    </xdr:from>
    <xdr:to>
      <xdr:col>2</xdr:col>
      <xdr:colOff>872490</xdr:colOff>
      <xdr:row>9</xdr:row>
      <xdr:rowOff>391795</xdr:rowOff>
    </xdr:to>
    <xdr:pic>
      <xdr:nvPicPr>
        <xdr:cNvPr id="8" name="图片 7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2580005" y="3581400"/>
          <a:ext cx="367665" cy="36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516255</xdr:colOff>
      <xdr:row>15</xdr:row>
      <xdr:rowOff>54610</xdr:rowOff>
    </xdr:from>
    <xdr:to>
      <xdr:col>2</xdr:col>
      <xdr:colOff>796925</xdr:colOff>
      <xdr:row>15</xdr:row>
      <xdr:rowOff>414655</xdr:rowOff>
    </xdr:to>
    <xdr:pic>
      <xdr:nvPicPr>
        <xdr:cNvPr id="13" name="图片 12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2591435" y="6277610"/>
          <a:ext cx="280670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109855</xdr:colOff>
      <xdr:row>19</xdr:row>
      <xdr:rowOff>37465</xdr:rowOff>
    </xdr:from>
    <xdr:to>
      <xdr:col>3</xdr:col>
      <xdr:colOff>0</xdr:colOff>
      <xdr:row>19</xdr:row>
      <xdr:rowOff>400050</xdr:rowOff>
    </xdr:to>
    <xdr:pic>
      <xdr:nvPicPr>
        <xdr:cNvPr id="16" name="图片 15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2185035" y="8038465"/>
          <a:ext cx="1030605" cy="362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472440</xdr:colOff>
      <xdr:row>42</xdr:row>
      <xdr:rowOff>62865</xdr:rowOff>
    </xdr:from>
    <xdr:to>
      <xdr:col>2</xdr:col>
      <xdr:colOff>796290</xdr:colOff>
      <xdr:row>42</xdr:row>
      <xdr:rowOff>398780</xdr:rowOff>
    </xdr:to>
    <xdr:pic>
      <xdr:nvPicPr>
        <xdr:cNvPr id="17" name="图片 820" descr="1.1室内反光镜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2547620" y="18477865"/>
          <a:ext cx="323850" cy="3359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429895</xdr:colOff>
      <xdr:row>16</xdr:row>
      <xdr:rowOff>78105</xdr:rowOff>
    </xdr:from>
    <xdr:to>
      <xdr:col>2</xdr:col>
      <xdr:colOff>925195</xdr:colOff>
      <xdr:row>16</xdr:row>
      <xdr:rowOff>329565</xdr:rowOff>
    </xdr:to>
    <xdr:pic>
      <xdr:nvPicPr>
        <xdr:cNvPr id="2" name="Picture 1051" descr="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05075" y="6301105"/>
          <a:ext cx="49530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315595</xdr:colOff>
      <xdr:row>21</xdr:row>
      <xdr:rowOff>59690</xdr:rowOff>
    </xdr:from>
    <xdr:to>
      <xdr:col>2</xdr:col>
      <xdr:colOff>1031875</xdr:colOff>
      <xdr:row>21</xdr:row>
      <xdr:rowOff>356235</xdr:rowOff>
    </xdr:to>
    <xdr:pic>
      <xdr:nvPicPr>
        <xdr:cNvPr id="4" name="图片 5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90775" y="8505190"/>
          <a:ext cx="716280" cy="296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393700</xdr:colOff>
      <xdr:row>23</xdr:row>
      <xdr:rowOff>66040</xdr:rowOff>
    </xdr:from>
    <xdr:to>
      <xdr:col>2</xdr:col>
      <xdr:colOff>927735</xdr:colOff>
      <xdr:row>23</xdr:row>
      <xdr:rowOff>355600</xdr:rowOff>
    </xdr:to>
    <xdr:pic>
      <xdr:nvPicPr>
        <xdr:cNvPr id="5" name="图片 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68880" y="9400540"/>
          <a:ext cx="534035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108585</xdr:colOff>
      <xdr:row>28</xdr:row>
      <xdr:rowOff>106680</xdr:rowOff>
    </xdr:from>
    <xdr:to>
      <xdr:col>3</xdr:col>
      <xdr:colOff>0</xdr:colOff>
      <xdr:row>28</xdr:row>
      <xdr:rowOff>320040</xdr:rowOff>
    </xdr:to>
    <xdr:pic>
      <xdr:nvPicPr>
        <xdr:cNvPr id="6" name="图片 5" descr="JSD01减速带-1 拷贝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83765" y="11663680"/>
          <a:ext cx="103187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556260</xdr:colOff>
      <xdr:row>30</xdr:row>
      <xdr:rowOff>27940</xdr:rowOff>
    </xdr:from>
    <xdr:to>
      <xdr:col>2</xdr:col>
      <xdr:colOff>880110</xdr:colOff>
      <xdr:row>30</xdr:row>
      <xdr:rowOff>363855</xdr:rowOff>
    </xdr:to>
    <xdr:pic>
      <xdr:nvPicPr>
        <xdr:cNvPr id="7" name="图片 820" descr="1.1室内反光镜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631440" y="12473940"/>
          <a:ext cx="32385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454660</xdr:colOff>
      <xdr:row>31</xdr:row>
      <xdr:rowOff>39370</xdr:rowOff>
    </xdr:from>
    <xdr:to>
      <xdr:col>2</xdr:col>
      <xdr:colOff>984885</xdr:colOff>
      <xdr:row>31</xdr:row>
      <xdr:rowOff>353060</xdr:rowOff>
    </xdr:to>
    <xdr:pic>
      <xdr:nvPicPr>
        <xdr:cNvPr id="8" name="图片 834" descr="IMG_423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529840" y="12929870"/>
          <a:ext cx="530225" cy="313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478790</xdr:colOff>
      <xdr:row>32</xdr:row>
      <xdr:rowOff>49530</xdr:rowOff>
    </xdr:from>
    <xdr:to>
      <xdr:col>2</xdr:col>
      <xdr:colOff>977900</xdr:colOff>
      <xdr:row>32</xdr:row>
      <xdr:rowOff>358775</xdr:rowOff>
    </xdr:to>
    <xdr:pic>
      <xdr:nvPicPr>
        <xdr:cNvPr id="9" name="图片 833" descr="IMG_426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553970" y="13384530"/>
          <a:ext cx="499110" cy="309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539115</xdr:colOff>
      <xdr:row>7</xdr:row>
      <xdr:rowOff>43815</xdr:rowOff>
    </xdr:from>
    <xdr:to>
      <xdr:col>2</xdr:col>
      <xdr:colOff>790575</xdr:colOff>
      <xdr:row>7</xdr:row>
      <xdr:rowOff>402590</xdr:rowOff>
    </xdr:to>
    <xdr:pic>
      <xdr:nvPicPr>
        <xdr:cNvPr id="10" name="图片 14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614295" y="2266315"/>
          <a:ext cx="251460" cy="358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280670</xdr:colOff>
      <xdr:row>33</xdr:row>
      <xdr:rowOff>31115</xdr:rowOff>
    </xdr:from>
    <xdr:to>
      <xdr:col>3</xdr:col>
      <xdr:colOff>0</xdr:colOff>
      <xdr:row>33</xdr:row>
      <xdr:rowOff>369570</xdr:rowOff>
    </xdr:to>
    <xdr:pic>
      <xdr:nvPicPr>
        <xdr:cNvPr id="11" name="图片 9" descr="1.png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355850" y="13810615"/>
          <a:ext cx="859790" cy="338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535305</xdr:colOff>
      <xdr:row>8</xdr:row>
      <xdr:rowOff>19685</xdr:rowOff>
    </xdr:from>
    <xdr:to>
      <xdr:col>2</xdr:col>
      <xdr:colOff>802005</xdr:colOff>
      <xdr:row>8</xdr:row>
      <xdr:rowOff>423545</xdr:rowOff>
    </xdr:to>
    <xdr:pic>
      <xdr:nvPicPr>
        <xdr:cNvPr id="12" name="图片 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610485" y="2686685"/>
          <a:ext cx="266700" cy="403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70485</xdr:colOff>
      <xdr:row>5</xdr:row>
      <xdr:rowOff>176530</xdr:rowOff>
    </xdr:from>
    <xdr:to>
      <xdr:col>3</xdr:col>
      <xdr:colOff>0</xdr:colOff>
      <xdr:row>5</xdr:row>
      <xdr:rowOff>428625</xdr:rowOff>
    </xdr:to>
    <xdr:pic>
      <xdr:nvPicPr>
        <xdr:cNvPr id="13" name="图片 4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145665" y="1319530"/>
          <a:ext cx="1069975" cy="25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516890</xdr:colOff>
      <xdr:row>6</xdr:row>
      <xdr:rowOff>33655</xdr:rowOff>
    </xdr:from>
    <xdr:to>
      <xdr:col>2</xdr:col>
      <xdr:colOff>814070</xdr:colOff>
      <xdr:row>6</xdr:row>
      <xdr:rowOff>399415</xdr:rowOff>
    </xdr:to>
    <xdr:pic>
      <xdr:nvPicPr>
        <xdr:cNvPr id="14" name="图片 6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592070" y="1811655"/>
          <a:ext cx="297180" cy="365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158750</xdr:colOff>
      <xdr:row>18</xdr:row>
      <xdr:rowOff>92710</xdr:rowOff>
    </xdr:from>
    <xdr:to>
      <xdr:col>3</xdr:col>
      <xdr:colOff>0</xdr:colOff>
      <xdr:row>18</xdr:row>
      <xdr:rowOff>328930</xdr:rowOff>
    </xdr:to>
    <xdr:pic>
      <xdr:nvPicPr>
        <xdr:cNvPr id="16" name="图片 1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233930" y="7204710"/>
          <a:ext cx="98171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447675</xdr:colOff>
      <xdr:row>20</xdr:row>
      <xdr:rowOff>57150</xdr:rowOff>
    </xdr:from>
    <xdr:to>
      <xdr:col>2</xdr:col>
      <xdr:colOff>891540</xdr:colOff>
      <xdr:row>20</xdr:row>
      <xdr:rowOff>391160</xdr:rowOff>
    </xdr:to>
    <xdr:pic>
      <xdr:nvPicPr>
        <xdr:cNvPr id="17" name="图片 18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522855" y="8058150"/>
          <a:ext cx="443865" cy="334010"/>
        </a:xfrm>
        <a:prstGeom prst="rect">
          <a:avLst/>
        </a:prstGeom>
        <a:noFill/>
        <a:ln w="9525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505460</xdr:colOff>
          <xdr:row>27</xdr:row>
          <xdr:rowOff>23495</xdr:rowOff>
        </xdr:from>
        <xdr:to>
          <xdr:col>2</xdr:col>
          <xdr:colOff>870585</xdr:colOff>
          <xdr:row>27</xdr:row>
          <xdr:rowOff>359410</xdr:rowOff>
        </xdr:to>
        <xdr:sp>
          <xdr:nvSpPr>
            <xdr:cNvPr id="5121" name="Picture 66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2580640" y="11135995"/>
              <a:ext cx="365125" cy="33591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551815</xdr:colOff>
      <xdr:row>11</xdr:row>
      <xdr:rowOff>38735</xdr:rowOff>
    </xdr:from>
    <xdr:to>
      <xdr:col>2</xdr:col>
      <xdr:colOff>794385</xdr:colOff>
      <xdr:row>11</xdr:row>
      <xdr:rowOff>405765</xdr:rowOff>
    </xdr:to>
    <xdr:pic>
      <xdr:nvPicPr>
        <xdr:cNvPr id="19" name="图片 40" descr="捕获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2626995" y="4039235"/>
          <a:ext cx="242570" cy="367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304165</xdr:colOff>
      <xdr:row>9</xdr:row>
      <xdr:rowOff>47625</xdr:rowOff>
    </xdr:from>
    <xdr:to>
      <xdr:col>2</xdr:col>
      <xdr:colOff>684530</xdr:colOff>
      <xdr:row>9</xdr:row>
      <xdr:rowOff>407670</xdr:rowOff>
    </xdr:to>
    <xdr:pic>
      <xdr:nvPicPr>
        <xdr:cNvPr id="20" name="图片 5" descr="慢字牌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2379345" y="3159125"/>
          <a:ext cx="38036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730250</xdr:colOff>
      <xdr:row>9</xdr:row>
      <xdr:rowOff>45720</xdr:rowOff>
    </xdr:from>
    <xdr:to>
      <xdr:col>2</xdr:col>
      <xdr:colOff>1073785</xdr:colOff>
      <xdr:row>9</xdr:row>
      <xdr:rowOff>405765</xdr:rowOff>
    </xdr:to>
    <xdr:pic>
      <xdr:nvPicPr>
        <xdr:cNvPr id="21" name="图片 38" descr="1.png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2805430" y="3157220"/>
          <a:ext cx="34353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187960</xdr:colOff>
      <xdr:row>25</xdr:row>
      <xdr:rowOff>31750</xdr:rowOff>
    </xdr:from>
    <xdr:to>
      <xdr:col>3</xdr:col>
      <xdr:colOff>0</xdr:colOff>
      <xdr:row>25</xdr:row>
      <xdr:rowOff>342900</xdr:rowOff>
    </xdr:to>
    <xdr:pic>
      <xdr:nvPicPr>
        <xdr:cNvPr id="22" name="图片 1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2263140" y="10255250"/>
          <a:ext cx="952500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512445</xdr:colOff>
      <xdr:row>10</xdr:row>
      <xdr:rowOff>39370</xdr:rowOff>
    </xdr:from>
    <xdr:to>
      <xdr:col>2</xdr:col>
      <xdr:colOff>863600</xdr:colOff>
      <xdr:row>10</xdr:row>
      <xdr:rowOff>405765</xdr:rowOff>
    </xdr:to>
    <xdr:pic>
      <xdr:nvPicPr>
        <xdr:cNvPr id="23" name="图片 22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2587625" y="3595370"/>
          <a:ext cx="351155" cy="36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297815</xdr:colOff>
      <xdr:row>12</xdr:row>
      <xdr:rowOff>36195</xdr:rowOff>
    </xdr:from>
    <xdr:to>
      <xdr:col>2</xdr:col>
      <xdr:colOff>1020445</xdr:colOff>
      <xdr:row>12</xdr:row>
      <xdr:rowOff>385445</xdr:rowOff>
    </xdr:to>
    <xdr:pic>
      <xdr:nvPicPr>
        <xdr:cNvPr id="26" name="图片 2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2372995" y="4481195"/>
          <a:ext cx="722630" cy="349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534035</xdr:colOff>
      <xdr:row>24</xdr:row>
      <xdr:rowOff>50800</xdr:rowOff>
    </xdr:from>
    <xdr:to>
      <xdr:col>2</xdr:col>
      <xdr:colOff>800735</xdr:colOff>
      <xdr:row>24</xdr:row>
      <xdr:rowOff>325120</xdr:rowOff>
    </xdr:to>
    <xdr:pic>
      <xdr:nvPicPr>
        <xdr:cNvPr id="28" name="图片 9" descr="塑料双黄道钉.jpg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2609215" y="9829800"/>
          <a:ext cx="266700" cy="274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209550</xdr:colOff>
      <xdr:row>19</xdr:row>
      <xdr:rowOff>137795</xdr:rowOff>
    </xdr:from>
    <xdr:to>
      <xdr:col>2</xdr:col>
      <xdr:colOff>1109345</xdr:colOff>
      <xdr:row>19</xdr:row>
      <xdr:rowOff>366395</xdr:rowOff>
    </xdr:to>
    <xdr:pic>
      <xdr:nvPicPr>
        <xdr:cNvPr id="29" name="图片 19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2284730" y="7694295"/>
          <a:ext cx="89979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427355</xdr:colOff>
      <xdr:row>33</xdr:row>
      <xdr:rowOff>0</xdr:rowOff>
    </xdr:from>
    <xdr:to>
      <xdr:col>2</xdr:col>
      <xdr:colOff>1014730</xdr:colOff>
      <xdr:row>33</xdr:row>
      <xdr:rowOff>314325</xdr:rowOff>
    </xdr:to>
    <xdr:pic>
      <xdr:nvPicPr>
        <xdr:cNvPr id="30" name="图片 29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2502535" y="13779500"/>
          <a:ext cx="58737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81597</xdr:colOff>
      <xdr:row>22</xdr:row>
      <xdr:rowOff>133667</xdr:rowOff>
    </xdr:from>
    <xdr:to>
      <xdr:col>3</xdr:col>
      <xdr:colOff>0</xdr:colOff>
      <xdr:row>22</xdr:row>
      <xdr:rowOff>326707</xdr:rowOff>
    </xdr:to>
    <xdr:pic>
      <xdr:nvPicPr>
        <xdr:cNvPr id="27" name="图片 26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 rot="16200000">
          <a:off x="2589530" y="8590280"/>
          <a:ext cx="193040" cy="1059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302577</xdr:colOff>
      <xdr:row>13</xdr:row>
      <xdr:rowOff>55562</xdr:rowOff>
    </xdr:from>
    <xdr:to>
      <xdr:col>2</xdr:col>
      <xdr:colOff>950277</xdr:colOff>
      <xdr:row>13</xdr:row>
      <xdr:rowOff>410527</xdr:rowOff>
    </xdr:to>
    <xdr:pic>
      <xdr:nvPicPr>
        <xdr:cNvPr id="3" name="图片 2"/>
        <xdr:cNvPicPr>
          <a:picLocks noChangeAspect="1"/>
        </xdr:cNvPicPr>
      </xdr:nvPicPr>
      <xdr:blipFill>
        <a:blip r:embed="rId25"/>
        <a:srcRect l="3598" r="12594"/>
        <a:stretch>
          <a:fillRect/>
        </a:stretch>
      </xdr:blipFill>
      <xdr:spPr>
        <a:xfrm rot="16200000">
          <a:off x="2523490" y="4798060"/>
          <a:ext cx="354965" cy="647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61277</xdr:colOff>
      <xdr:row>14</xdr:row>
      <xdr:rowOff>115887</xdr:rowOff>
    </xdr:from>
    <xdr:to>
      <xdr:col>3</xdr:col>
      <xdr:colOff>0</xdr:colOff>
      <xdr:row>14</xdr:row>
      <xdr:rowOff>382587</xdr:rowOff>
    </xdr:to>
    <xdr:pic>
      <xdr:nvPicPr>
        <xdr:cNvPr id="25" name="图片 24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 rot="16200000">
          <a:off x="2542540" y="5043170"/>
          <a:ext cx="26670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292735</xdr:colOff>
      <xdr:row>17</xdr:row>
      <xdr:rowOff>48895</xdr:rowOff>
    </xdr:from>
    <xdr:to>
      <xdr:col>2</xdr:col>
      <xdr:colOff>1024890</xdr:colOff>
      <xdr:row>17</xdr:row>
      <xdr:rowOff>415290</xdr:rowOff>
    </xdr:to>
    <xdr:pic>
      <xdr:nvPicPr>
        <xdr:cNvPr id="34" name="图片 33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2367915" y="6716395"/>
          <a:ext cx="732155" cy="3663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4" Type="http://schemas.openxmlformats.org/officeDocument/2006/relationships/image" Target="../media/image52.w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3"/>
  <sheetViews>
    <sheetView tabSelected="1" workbookViewId="0">
      <selection activeCell="A44" sqref="$A44:$XFD44"/>
    </sheetView>
  </sheetViews>
  <sheetFormatPr defaultColWidth="9" defaultRowHeight="15.6"/>
  <cols>
    <col min="1" max="1" width="6.62962962962963" style="2" customWidth="1"/>
    <col min="2" max="2" width="23.6296296296296" style="4" customWidth="1"/>
    <col min="3" max="4" width="16.6296296296296" style="4" customWidth="1"/>
    <col min="5" max="6" width="6.62962962962963" style="4" customWidth="1"/>
    <col min="7" max="7" width="23.6296296296296" style="4" customWidth="1"/>
    <col min="8" max="16384" width="9" style="1"/>
  </cols>
  <sheetData>
    <row r="1" ht="10" customHeight="1" spans="1:10">
      <c r="A1" s="52" t="s">
        <v>0</v>
      </c>
      <c r="B1" s="52"/>
      <c r="C1" s="52"/>
      <c r="D1" s="52"/>
      <c r="E1" s="52"/>
      <c r="F1" s="52"/>
      <c r="G1" s="52"/>
    </row>
    <row r="2" ht="30" customHeight="1" spans="1:10">
      <c r="A2" s="52"/>
      <c r="B2" s="52"/>
      <c r="C2" s="52"/>
      <c r="D2" s="52"/>
      <c r="E2" s="52"/>
      <c r="F2" s="52"/>
      <c r="G2" s="52"/>
    </row>
    <row r="3" ht="20" customHeight="1" spans="1:10">
      <c r="A3" s="7" t="s">
        <v>1</v>
      </c>
      <c r="B3" s="7"/>
      <c r="C3" s="7"/>
      <c r="D3" s="7"/>
      <c r="E3" s="7"/>
      <c r="F3" s="7"/>
      <c r="G3" s="7"/>
    </row>
    <row r="4" s="2" customFormat="1" ht="30" customHeight="1" spans="1:10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53" t="s">
        <v>7</v>
      </c>
      <c r="G4" s="54" t="s">
        <v>8</v>
      </c>
      <c r="I4" s="9"/>
      <c r="J4" s="9"/>
    </row>
    <row r="5" s="1" customFormat="1" ht="50" customHeight="1" spans="1:10">
      <c r="A5" s="8">
        <v>1</v>
      </c>
      <c r="B5" s="11" t="s">
        <v>9</v>
      </c>
      <c r="C5" s="55"/>
      <c r="D5" s="11" t="s">
        <v>10</v>
      </c>
      <c r="E5" s="11" t="s">
        <v>11</v>
      </c>
      <c r="F5" s="56">
        <v>1</v>
      </c>
      <c r="G5" s="14" t="s">
        <v>12</v>
      </c>
      <c r="H5" s="57"/>
      <c r="I5" s="47"/>
      <c r="J5" s="5"/>
    </row>
    <row r="6" s="1" customFormat="1" ht="35" customHeight="1" spans="1:10">
      <c r="A6" s="8">
        <v>2</v>
      </c>
      <c r="B6" s="11" t="s">
        <v>13</v>
      </c>
      <c r="C6" s="55"/>
      <c r="D6" s="11" t="s">
        <v>14</v>
      </c>
      <c r="E6" s="11" t="s">
        <v>11</v>
      </c>
      <c r="F6" s="56">
        <v>1</v>
      </c>
      <c r="G6" s="14" t="s">
        <v>12</v>
      </c>
      <c r="H6" s="57"/>
      <c r="I6" s="47"/>
      <c r="J6" s="5"/>
    </row>
    <row r="7" s="1" customFormat="1" ht="35" customHeight="1" spans="1:10">
      <c r="A7" s="8">
        <v>3</v>
      </c>
      <c r="B7" s="11" t="s">
        <v>15</v>
      </c>
      <c r="C7" s="55"/>
      <c r="D7" s="11" t="s">
        <v>16</v>
      </c>
      <c r="E7" s="58" t="s">
        <v>17</v>
      </c>
      <c r="F7" s="56">
        <v>2</v>
      </c>
      <c r="G7" s="59" t="s">
        <v>18</v>
      </c>
      <c r="H7" s="57"/>
      <c r="I7" s="47"/>
      <c r="J7" s="5"/>
    </row>
    <row r="8" s="1" customFormat="1" ht="35" customHeight="1" spans="1:10">
      <c r="A8" s="8">
        <v>4</v>
      </c>
      <c r="B8" s="11" t="s">
        <v>19</v>
      </c>
      <c r="C8" s="55"/>
      <c r="D8" s="11" t="s">
        <v>16</v>
      </c>
      <c r="E8" s="34" t="s">
        <v>17</v>
      </c>
      <c r="F8" s="56">
        <v>2</v>
      </c>
      <c r="G8" s="59" t="s">
        <v>18</v>
      </c>
      <c r="H8" s="57"/>
      <c r="I8" s="47"/>
      <c r="J8" s="5"/>
    </row>
    <row r="9" s="1" customFormat="1" ht="35" customHeight="1" spans="1:10">
      <c r="A9" s="8">
        <v>5</v>
      </c>
      <c r="B9" s="11" t="s">
        <v>20</v>
      </c>
      <c r="C9" s="55"/>
      <c r="D9" s="34" t="s">
        <v>16</v>
      </c>
      <c r="E9" s="34" t="s">
        <v>17</v>
      </c>
      <c r="F9" s="56">
        <v>1</v>
      </c>
      <c r="G9" s="59" t="s">
        <v>18</v>
      </c>
      <c r="H9" s="57"/>
      <c r="I9" s="47"/>
      <c r="J9" s="5"/>
    </row>
    <row r="10" s="1" customFormat="1" ht="35" customHeight="1" spans="1:10">
      <c r="A10" s="8">
        <v>6</v>
      </c>
      <c r="B10" s="34" t="s">
        <v>21</v>
      </c>
      <c r="C10" s="60"/>
      <c r="D10" s="11" t="s">
        <v>16</v>
      </c>
      <c r="E10" s="34" t="s">
        <v>17</v>
      </c>
      <c r="F10" s="56">
        <v>1</v>
      </c>
      <c r="G10" s="59" t="s">
        <v>18</v>
      </c>
      <c r="H10" s="57"/>
      <c r="I10" s="47"/>
      <c r="J10" s="5"/>
    </row>
    <row r="11" s="1" customFormat="1" ht="35" customHeight="1" spans="1:10">
      <c r="A11" s="8">
        <v>7</v>
      </c>
      <c r="B11" s="34" t="s">
        <v>22</v>
      </c>
      <c r="C11" s="60"/>
      <c r="D11" s="11" t="s">
        <v>16</v>
      </c>
      <c r="E11" s="34" t="s">
        <v>17</v>
      </c>
      <c r="F11" s="56">
        <v>1</v>
      </c>
      <c r="G11" s="18" t="s">
        <v>18</v>
      </c>
      <c r="I11" s="47"/>
      <c r="J11" s="5"/>
    </row>
    <row r="12" s="1" customFormat="1" ht="35" customHeight="1" spans="1:10">
      <c r="A12" s="8">
        <v>8</v>
      </c>
      <c r="B12" s="34" t="s">
        <v>23</v>
      </c>
      <c r="C12" s="61"/>
      <c r="D12" s="11" t="s">
        <v>24</v>
      </c>
      <c r="E12" s="58" t="s">
        <v>17</v>
      </c>
      <c r="F12" s="56">
        <v>1</v>
      </c>
      <c r="G12" s="59" t="s">
        <v>18</v>
      </c>
      <c r="I12" s="47"/>
      <c r="J12" s="5"/>
    </row>
    <row r="13" s="1" customFormat="1" ht="35" customHeight="1" spans="1:10">
      <c r="A13" s="8">
        <v>9</v>
      </c>
      <c r="B13" s="34" t="s">
        <v>25</v>
      </c>
      <c r="C13" s="61"/>
      <c r="D13" s="11" t="s">
        <v>24</v>
      </c>
      <c r="E13" s="58" t="s">
        <v>17</v>
      </c>
      <c r="F13" s="56">
        <v>1</v>
      </c>
      <c r="G13" s="59" t="s">
        <v>18</v>
      </c>
      <c r="I13" s="47"/>
      <c r="J13" s="5"/>
    </row>
    <row r="14" s="1" customFormat="1" ht="35" customHeight="1" spans="1:10">
      <c r="A14" s="8">
        <v>10</v>
      </c>
      <c r="B14" s="34" t="s">
        <v>26</v>
      </c>
      <c r="C14" s="16"/>
      <c r="D14" s="11" t="s">
        <v>24</v>
      </c>
      <c r="E14" s="34" t="s">
        <v>17</v>
      </c>
      <c r="F14" s="56">
        <v>1</v>
      </c>
      <c r="G14" s="59" t="s">
        <v>18</v>
      </c>
      <c r="I14" s="19"/>
      <c r="J14" s="5"/>
    </row>
    <row r="15" s="1" customFormat="1" ht="35" customHeight="1" spans="1:10">
      <c r="A15" s="8">
        <v>11</v>
      </c>
      <c r="B15" s="34" t="s">
        <v>27</v>
      </c>
      <c r="C15" s="16"/>
      <c r="D15" s="11" t="s">
        <v>24</v>
      </c>
      <c r="E15" s="34" t="s">
        <v>17</v>
      </c>
      <c r="F15" s="56">
        <v>1</v>
      </c>
      <c r="G15" s="59" t="s">
        <v>18</v>
      </c>
      <c r="I15" s="19"/>
      <c r="J15" s="5"/>
    </row>
    <row r="16" s="1" customFormat="1" ht="35" customHeight="1" spans="1:10">
      <c r="A16" s="8">
        <v>12</v>
      </c>
      <c r="B16" s="11" t="s">
        <v>28</v>
      </c>
      <c r="C16" s="34"/>
      <c r="D16" s="11" t="s">
        <v>24</v>
      </c>
      <c r="E16" s="34" t="s">
        <v>17</v>
      </c>
      <c r="F16" s="56">
        <v>6</v>
      </c>
      <c r="G16" s="59" t="s">
        <v>18</v>
      </c>
      <c r="I16" s="19"/>
      <c r="J16" s="5"/>
    </row>
    <row r="17" s="1" customFormat="1" ht="35" customHeight="1" spans="1:10">
      <c r="A17" s="8">
        <v>13</v>
      </c>
      <c r="B17" s="34" t="s">
        <v>29</v>
      </c>
      <c r="C17" s="16"/>
      <c r="D17" s="11" t="s">
        <v>24</v>
      </c>
      <c r="E17" s="34" t="s">
        <v>17</v>
      </c>
      <c r="F17" s="56">
        <v>2</v>
      </c>
      <c r="G17" s="59" t="s">
        <v>18</v>
      </c>
      <c r="I17" s="19"/>
      <c r="J17" s="5"/>
    </row>
    <row r="18" s="1" customFormat="1" ht="35" customHeight="1" spans="1:10">
      <c r="A18" s="8">
        <v>14</v>
      </c>
      <c r="B18" s="34" t="s">
        <v>30</v>
      </c>
      <c r="C18" s="16"/>
      <c r="D18" s="11" t="s">
        <v>24</v>
      </c>
      <c r="E18" s="34" t="s">
        <v>17</v>
      </c>
      <c r="F18" s="56">
        <v>1</v>
      </c>
      <c r="G18" s="59" t="s">
        <v>18</v>
      </c>
      <c r="I18" s="19"/>
      <c r="J18" s="5"/>
    </row>
    <row r="19" s="1" customFormat="1" ht="35" customHeight="1" spans="1:10">
      <c r="A19" s="8">
        <v>15</v>
      </c>
      <c r="B19" s="34" t="s">
        <v>31</v>
      </c>
      <c r="C19" s="16"/>
      <c r="D19" s="11" t="s">
        <v>24</v>
      </c>
      <c r="E19" s="34" t="s">
        <v>17</v>
      </c>
      <c r="F19" s="56">
        <v>1</v>
      </c>
      <c r="G19" s="59" t="s">
        <v>18</v>
      </c>
      <c r="I19" s="19"/>
      <c r="J19" s="5"/>
    </row>
    <row r="20" s="1" customFormat="1" ht="35" customHeight="1" spans="1:10">
      <c r="A20" s="8">
        <v>16</v>
      </c>
      <c r="B20" s="11" t="s">
        <v>32</v>
      </c>
      <c r="C20" s="16"/>
      <c r="D20" s="11" t="s">
        <v>33</v>
      </c>
      <c r="E20" s="34" t="s">
        <v>17</v>
      </c>
      <c r="F20" s="56">
        <v>4</v>
      </c>
      <c r="G20" s="59" t="s">
        <v>18</v>
      </c>
      <c r="I20" s="19"/>
      <c r="J20" s="5"/>
    </row>
    <row r="21" s="1" customFormat="1" ht="35" customHeight="1" spans="1:10">
      <c r="A21" s="8">
        <v>17</v>
      </c>
      <c r="B21" s="11" t="s">
        <v>34</v>
      </c>
      <c r="C21" s="16"/>
      <c r="D21" s="25" t="s">
        <v>35</v>
      </c>
      <c r="E21" s="17" t="s">
        <v>36</v>
      </c>
      <c r="F21" s="56">
        <v>72</v>
      </c>
      <c r="G21" s="18" t="s">
        <v>18</v>
      </c>
      <c r="I21" s="19"/>
      <c r="J21" s="5"/>
    </row>
    <row r="22" s="1" customFormat="1" ht="35" customHeight="1" spans="1:10">
      <c r="A22" s="8">
        <v>18</v>
      </c>
      <c r="B22" s="25" t="s">
        <v>37</v>
      </c>
      <c r="C22" s="62"/>
      <c r="D22" s="13" t="s">
        <v>38</v>
      </c>
      <c r="E22" s="25" t="s">
        <v>36</v>
      </c>
      <c r="F22" s="56">
        <v>37</v>
      </c>
      <c r="G22" s="30" t="s">
        <v>39</v>
      </c>
      <c r="I22" s="47"/>
      <c r="J22" s="5"/>
    </row>
    <row r="23" s="1" customFormat="1" ht="35" customHeight="1" spans="1:10">
      <c r="A23" s="8">
        <v>19</v>
      </c>
      <c r="B23" s="11" t="s">
        <v>40</v>
      </c>
      <c r="C23" s="16"/>
      <c r="D23" s="71" t="s">
        <v>41</v>
      </c>
      <c r="E23" s="17" t="s">
        <v>36</v>
      </c>
      <c r="F23" s="13">
        <v>74</v>
      </c>
      <c r="G23" s="14" t="s">
        <v>39</v>
      </c>
      <c r="I23" s="15"/>
      <c r="J23" s="5"/>
    </row>
    <row r="24" s="1" customFormat="1" ht="35" customHeight="1" spans="1:10">
      <c r="A24" s="8">
        <v>20</v>
      </c>
      <c r="B24" s="11" t="s">
        <v>42</v>
      </c>
      <c r="C24" s="16"/>
      <c r="D24" s="71" t="s">
        <v>43</v>
      </c>
      <c r="E24" s="17" t="s">
        <v>36</v>
      </c>
      <c r="F24" s="13">
        <v>1</v>
      </c>
      <c r="G24" s="14" t="s">
        <v>39</v>
      </c>
      <c r="H24" s="15"/>
      <c r="I24" s="5"/>
    </row>
    <row r="25" s="1" customFormat="1" ht="35" customHeight="1" spans="1:10">
      <c r="A25" s="8">
        <v>21</v>
      </c>
      <c r="B25" s="11" t="s">
        <v>44</v>
      </c>
      <c r="C25" s="16"/>
      <c r="D25" s="71" t="s">
        <v>45</v>
      </c>
      <c r="E25" s="17" t="s">
        <v>36</v>
      </c>
      <c r="F25" s="13">
        <v>3</v>
      </c>
      <c r="G25" s="14" t="s">
        <v>39</v>
      </c>
      <c r="I25" s="15"/>
      <c r="J25" s="5"/>
    </row>
    <row r="26" s="1" customFormat="1" ht="35" customHeight="1" spans="1:10">
      <c r="A26" s="8">
        <v>22</v>
      </c>
      <c r="B26" s="11" t="s">
        <v>46</v>
      </c>
      <c r="C26" s="16"/>
      <c r="D26" s="71" t="s">
        <v>47</v>
      </c>
      <c r="E26" s="17" t="s">
        <v>36</v>
      </c>
      <c r="F26" s="13">
        <v>4</v>
      </c>
      <c r="G26" s="14" t="s">
        <v>39</v>
      </c>
      <c r="I26" s="15"/>
      <c r="J26" s="5"/>
    </row>
    <row r="27" s="1" customFormat="1" ht="35" customHeight="1" spans="1:10">
      <c r="A27" s="8">
        <v>23</v>
      </c>
      <c r="B27" s="11" t="s">
        <v>48</v>
      </c>
      <c r="C27" s="16"/>
      <c r="D27" s="25" t="s">
        <v>49</v>
      </c>
      <c r="E27" s="17" t="s">
        <v>36</v>
      </c>
      <c r="F27" s="13">
        <f>F26</f>
        <v>4</v>
      </c>
      <c r="G27" s="14" t="s">
        <v>39</v>
      </c>
      <c r="I27" s="15"/>
      <c r="J27" s="5"/>
    </row>
    <row r="28" s="1" customFormat="1" ht="35" customHeight="1" spans="1:10">
      <c r="A28" s="8">
        <v>24</v>
      </c>
      <c r="B28" s="11" t="s">
        <v>50</v>
      </c>
      <c r="C28" s="16"/>
      <c r="D28" s="71" t="s">
        <v>51</v>
      </c>
      <c r="E28" s="17" t="s">
        <v>36</v>
      </c>
      <c r="F28" s="13">
        <v>19</v>
      </c>
      <c r="G28" s="14" t="s">
        <v>39</v>
      </c>
      <c r="I28" s="15"/>
      <c r="J28" s="5"/>
    </row>
    <row r="29" s="1" customFormat="1" ht="35" customHeight="1" spans="1:10">
      <c r="A29" s="8">
        <v>25</v>
      </c>
      <c r="B29" s="25" t="s">
        <v>52</v>
      </c>
      <c r="C29" s="28" t="s">
        <v>53</v>
      </c>
      <c r="D29" s="29"/>
      <c r="E29" s="23" t="s">
        <v>36</v>
      </c>
      <c r="F29" s="13">
        <v>25</v>
      </c>
      <c r="G29" s="30" t="s">
        <v>39</v>
      </c>
      <c r="I29" s="15"/>
      <c r="J29" s="5"/>
    </row>
    <row r="30" s="1" customFormat="1" ht="35" customHeight="1" spans="1:10">
      <c r="A30" s="8">
        <v>26</v>
      </c>
      <c r="B30" s="11" t="s">
        <v>54</v>
      </c>
      <c r="C30" s="16"/>
      <c r="D30" s="72" t="s">
        <v>55</v>
      </c>
      <c r="E30" s="17" t="s">
        <v>36</v>
      </c>
      <c r="F30" s="13">
        <v>82</v>
      </c>
      <c r="G30" s="30" t="s">
        <v>39</v>
      </c>
      <c r="I30" s="15"/>
      <c r="J30" s="5"/>
    </row>
    <row r="31" s="1" customFormat="1" ht="35" customHeight="1" spans="1:10">
      <c r="A31" s="8">
        <v>27</v>
      </c>
      <c r="B31" s="34" t="s">
        <v>56</v>
      </c>
      <c r="C31" s="34"/>
      <c r="D31" s="13" t="s">
        <v>57</v>
      </c>
      <c r="E31" s="13" t="s">
        <v>58</v>
      </c>
      <c r="F31" s="56">
        <v>372</v>
      </c>
      <c r="G31" s="14" t="s">
        <v>39</v>
      </c>
      <c r="I31" s="15"/>
      <c r="J31" s="5"/>
    </row>
    <row r="32" s="1" customFormat="1" ht="35" customHeight="1" spans="1:10">
      <c r="A32" s="8">
        <v>28</v>
      </c>
      <c r="B32" s="63" t="s">
        <v>59</v>
      </c>
      <c r="C32" s="64"/>
      <c r="D32" s="29" t="s">
        <v>60</v>
      </c>
      <c r="E32" s="29" t="s">
        <v>58</v>
      </c>
      <c r="F32" s="56">
        <v>89</v>
      </c>
      <c r="G32" s="65" t="s">
        <v>39</v>
      </c>
      <c r="I32" s="47"/>
      <c r="J32" s="5"/>
    </row>
    <row r="33" s="1" customFormat="1" ht="35" customHeight="1" spans="1:10">
      <c r="A33" s="8">
        <v>29</v>
      </c>
      <c r="B33" s="11" t="s">
        <v>61</v>
      </c>
      <c r="C33" s="16"/>
      <c r="D33" s="41" t="s">
        <v>62</v>
      </c>
      <c r="E33" s="17" t="s">
        <v>11</v>
      </c>
      <c r="F33" s="13">
        <v>72</v>
      </c>
      <c r="G33" s="30" t="s">
        <v>63</v>
      </c>
      <c r="I33" s="19"/>
      <c r="J33" s="5"/>
    </row>
    <row r="34" s="1" customFormat="1" ht="35" customHeight="1" spans="1:10">
      <c r="A34" s="8">
        <v>30</v>
      </c>
      <c r="B34" s="20" t="s">
        <v>64</v>
      </c>
      <c r="C34" s="16"/>
      <c r="D34" s="25"/>
      <c r="E34" s="34" t="s">
        <v>36</v>
      </c>
      <c r="F34" s="13">
        <f>F33*4</f>
        <v>288</v>
      </c>
      <c r="G34" s="30"/>
      <c r="I34" s="19"/>
      <c r="J34" s="5"/>
    </row>
    <row r="35" s="1" customFormat="1" ht="35" customHeight="1" spans="1:10">
      <c r="A35" s="8">
        <v>31</v>
      </c>
      <c r="B35" s="11" t="s">
        <v>65</v>
      </c>
      <c r="C35" s="16"/>
      <c r="D35" s="73" t="s">
        <v>66</v>
      </c>
      <c r="E35" s="17" t="s">
        <v>36</v>
      </c>
      <c r="F35" s="56">
        <f>F21</f>
        <v>72</v>
      </c>
      <c r="G35" s="30" t="s">
        <v>67</v>
      </c>
      <c r="I35" s="19"/>
      <c r="J35" s="5"/>
    </row>
    <row r="36" s="1" customFormat="1" ht="35" customHeight="1" spans="1:10">
      <c r="A36" s="8">
        <v>32</v>
      </c>
      <c r="B36" s="11" t="s">
        <v>68</v>
      </c>
      <c r="C36" s="16"/>
      <c r="D36" s="74" t="s">
        <v>69</v>
      </c>
      <c r="E36" s="17" t="s">
        <v>36</v>
      </c>
      <c r="F36" s="56">
        <f>F21</f>
        <v>72</v>
      </c>
      <c r="G36" s="30" t="s">
        <v>67</v>
      </c>
      <c r="I36" s="19"/>
      <c r="J36" s="5"/>
    </row>
    <row r="37" s="1" customFormat="1" ht="35" customHeight="1" spans="1:10">
      <c r="A37" s="8">
        <v>33</v>
      </c>
      <c r="B37" s="34" t="s">
        <v>70</v>
      </c>
      <c r="C37" s="38"/>
      <c r="D37" s="34" t="s">
        <v>71</v>
      </c>
      <c r="E37" s="34" t="s">
        <v>72</v>
      </c>
      <c r="F37" s="56">
        <v>17</v>
      </c>
      <c r="G37" s="66" t="s">
        <v>73</v>
      </c>
      <c r="I37" s="47"/>
      <c r="J37" s="5"/>
    </row>
    <row r="38" s="1" customFormat="1" ht="35" customHeight="1" spans="1:10">
      <c r="A38" s="8">
        <v>34</v>
      </c>
      <c r="B38" s="34" t="s">
        <v>70</v>
      </c>
      <c r="C38" s="38"/>
      <c r="D38" s="34" t="s">
        <v>74</v>
      </c>
      <c r="E38" s="34" t="s">
        <v>72</v>
      </c>
      <c r="F38" s="56">
        <v>5</v>
      </c>
      <c r="G38" s="66" t="s">
        <v>73</v>
      </c>
      <c r="I38" s="47"/>
      <c r="J38" s="5"/>
    </row>
    <row r="39" s="1" customFormat="1" ht="50" customHeight="1" spans="1:10">
      <c r="A39" s="8">
        <v>35</v>
      </c>
      <c r="B39" s="25" t="s">
        <v>75</v>
      </c>
      <c r="C39" s="38"/>
      <c r="D39" s="34" t="s">
        <v>76</v>
      </c>
      <c r="E39" s="34" t="s">
        <v>36</v>
      </c>
      <c r="F39" s="56">
        <f>F37+F38</f>
        <v>22</v>
      </c>
      <c r="G39" s="48" t="s">
        <v>77</v>
      </c>
      <c r="I39" s="47"/>
      <c r="J39" s="5"/>
    </row>
    <row r="40" s="1" customFormat="1" ht="35" customHeight="1" spans="1:10">
      <c r="A40" s="8">
        <v>36</v>
      </c>
      <c r="B40" s="34" t="s">
        <v>78</v>
      </c>
      <c r="C40" s="34"/>
      <c r="D40" s="34"/>
      <c r="E40" s="34" t="s">
        <v>79</v>
      </c>
      <c r="F40" s="56">
        <f>SUM(F7:F21)*2</f>
        <v>194</v>
      </c>
      <c r="G40" s="66" t="s">
        <v>80</v>
      </c>
      <c r="I40" s="47"/>
      <c r="J40" s="5"/>
    </row>
    <row r="41" s="1" customFormat="1" ht="35" customHeight="1" spans="1:10">
      <c r="A41" s="8">
        <v>37</v>
      </c>
      <c r="B41" s="20" t="s">
        <v>81</v>
      </c>
      <c r="C41" s="34"/>
      <c r="D41" s="67" t="s">
        <v>82</v>
      </c>
      <c r="E41" s="34" t="s">
        <v>58</v>
      </c>
      <c r="F41" s="56">
        <v>69</v>
      </c>
      <c r="G41" s="66" t="s">
        <v>63</v>
      </c>
      <c r="I41" s="47"/>
      <c r="J41" s="5"/>
    </row>
    <row r="42" s="50" customFormat="1" ht="35" customHeight="1" spans="1:10">
      <c r="A42" s="8">
        <v>38</v>
      </c>
      <c r="B42" s="43" t="s">
        <v>83</v>
      </c>
      <c r="C42" s="16"/>
      <c r="D42" s="44"/>
      <c r="E42" s="17" t="s">
        <v>36</v>
      </c>
      <c r="F42" s="56">
        <f>F41*8</f>
        <v>552</v>
      </c>
      <c r="G42" s="68"/>
      <c r="I42" s="69"/>
      <c r="J42" s="45"/>
    </row>
    <row r="43" s="51" customFormat="1" ht="35" customHeight="1" spans="1:10">
      <c r="A43" s="8">
        <v>39</v>
      </c>
      <c r="B43" s="43" t="s">
        <v>84</v>
      </c>
      <c r="C43" s="38"/>
      <c r="D43" s="44" t="s">
        <v>85</v>
      </c>
      <c r="E43" s="17" t="s">
        <v>17</v>
      </c>
      <c r="F43" s="13">
        <v>2</v>
      </c>
      <c r="G43" s="30" t="s">
        <v>86</v>
      </c>
      <c r="I43" s="70"/>
      <c r="J43" s="70"/>
    </row>
  </sheetData>
  <mergeCells count="2">
    <mergeCell ref="A3:G3"/>
    <mergeCell ref="A1:G2"/>
  </mergeCells>
  <printOptions horizontalCentered="1"/>
  <pageMargins left="0.550694444444444" right="0.550694444444444" top="0.590277777777778" bottom="0.590277777777778" header="0.118055555555556" footer="0.118055555555556"/>
  <pageSetup paperSize="9" scale="82" fitToHeight="0" orientation="portrait" horizontalDpi="600" vertic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98"/>
  <sheetViews>
    <sheetView workbookViewId="0">
      <selection activeCell="A36" sqref="$A36:$XFD36"/>
    </sheetView>
  </sheetViews>
  <sheetFormatPr defaultColWidth="9" defaultRowHeight="15.6"/>
  <cols>
    <col min="1" max="1" width="6.62962962962963" style="2" customWidth="1"/>
    <col min="2" max="2" width="23.6296296296296" style="4" customWidth="1"/>
    <col min="3" max="4" width="16.6296296296296" style="4" customWidth="1"/>
    <col min="5" max="6" width="6.62962962962963" style="4" customWidth="1"/>
    <col min="7" max="7" width="23.6296296296296" style="4" customWidth="1"/>
    <col min="8" max="8" width="25.2407407407407" style="1" customWidth="1"/>
    <col min="9" max="9" width="9" style="5"/>
    <col min="10" max="16384" width="9" style="1"/>
  </cols>
  <sheetData>
    <row r="1" s="1" customFormat="1" ht="10" customHeight="1" spans="1:10">
      <c r="A1" s="6" t="s">
        <v>0</v>
      </c>
      <c r="B1" s="6"/>
      <c r="C1" s="6"/>
      <c r="D1" s="6"/>
      <c r="E1" s="6"/>
      <c r="F1" s="6"/>
      <c r="G1" s="6"/>
      <c r="I1" s="5"/>
    </row>
    <row r="2" s="1" customFormat="1" ht="30" customHeight="1" spans="1:10">
      <c r="A2" s="6"/>
      <c r="B2" s="6"/>
      <c r="C2" s="6"/>
      <c r="D2" s="6"/>
      <c r="E2" s="6"/>
      <c r="F2" s="6"/>
      <c r="G2" s="6"/>
      <c r="I2" s="5"/>
    </row>
    <row r="3" s="1" customFormat="1" ht="20" customHeight="1" spans="1:10">
      <c r="A3" s="7" t="s">
        <v>87</v>
      </c>
      <c r="B3" s="7"/>
      <c r="C3" s="7"/>
      <c r="D3" s="7"/>
      <c r="E3" s="7"/>
      <c r="F3" s="7"/>
      <c r="G3" s="7"/>
      <c r="I3" s="5"/>
    </row>
    <row r="4" s="2" customFormat="1" ht="15" customHeight="1" spans="1:10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I4" s="9"/>
    </row>
    <row r="5" s="2" customFormat="1" ht="15" customHeight="1" spans="1:10">
      <c r="A5" s="8"/>
      <c r="B5" s="8"/>
      <c r="C5" s="8"/>
      <c r="D5" s="8"/>
      <c r="E5" s="8"/>
      <c r="F5" s="8"/>
      <c r="G5" s="8"/>
      <c r="I5" s="9"/>
      <c r="J5" s="9"/>
    </row>
    <row r="6" s="1" customFormat="1" ht="50" customHeight="1" spans="1:10">
      <c r="A6" s="10">
        <v>1</v>
      </c>
      <c r="B6" s="11" t="s">
        <v>88</v>
      </c>
      <c r="C6" s="12"/>
      <c r="D6" s="12" t="s">
        <v>89</v>
      </c>
      <c r="E6" s="13" t="s">
        <v>90</v>
      </c>
      <c r="F6" s="13">
        <v>7</v>
      </c>
      <c r="G6" s="14" t="s">
        <v>91</v>
      </c>
      <c r="I6" s="15"/>
      <c r="J6" s="5"/>
    </row>
    <row r="7" s="1" customFormat="1" ht="35" customHeight="1" spans="1:10">
      <c r="A7" s="10">
        <v>2</v>
      </c>
      <c r="B7" s="11" t="s">
        <v>92</v>
      </c>
      <c r="C7" s="16"/>
      <c r="D7" s="17" t="s">
        <v>93</v>
      </c>
      <c r="E7" s="17" t="s">
        <v>17</v>
      </c>
      <c r="F7" s="13">
        <v>2</v>
      </c>
      <c r="G7" s="18" t="s">
        <v>18</v>
      </c>
      <c r="I7" s="19"/>
      <c r="J7" s="5"/>
    </row>
    <row r="8" s="1" customFormat="1" ht="35" customHeight="1" spans="1:10">
      <c r="A8" s="10">
        <v>3</v>
      </c>
      <c r="B8" s="11" t="s">
        <v>94</v>
      </c>
      <c r="C8" s="16"/>
      <c r="D8" s="17" t="s">
        <v>95</v>
      </c>
      <c r="E8" s="17" t="s">
        <v>17</v>
      </c>
      <c r="F8" s="13">
        <v>3</v>
      </c>
      <c r="G8" s="18" t="s">
        <v>18</v>
      </c>
      <c r="I8" s="19"/>
      <c r="J8" s="5"/>
    </row>
    <row r="9" s="1" customFormat="1" ht="35" customHeight="1" spans="1:10">
      <c r="A9" s="10">
        <v>4</v>
      </c>
      <c r="B9" s="20" t="s">
        <v>96</v>
      </c>
      <c r="C9" s="16"/>
      <c r="D9" s="17" t="s">
        <v>97</v>
      </c>
      <c r="E9" s="17" t="s">
        <v>17</v>
      </c>
      <c r="F9" s="13">
        <v>4</v>
      </c>
      <c r="G9" s="18" t="s">
        <v>18</v>
      </c>
      <c r="I9" s="19"/>
      <c r="J9" s="5"/>
    </row>
    <row r="10" s="1" customFormat="1" ht="35" customHeight="1" spans="1:10">
      <c r="A10" s="10">
        <v>5</v>
      </c>
      <c r="B10" s="21" t="s">
        <v>98</v>
      </c>
      <c r="C10" s="22"/>
      <c r="D10" s="23" t="s">
        <v>99</v>
      </c>
      <c r="E10" s="23" t="s">
        <v>17</v>
      </c>
      <c r="F10" s="13">
        <v>6</v>
      </c>
      <c r="G10" s="18" t="s">
        <v>18</v>
      </c>
      <c r="I10" s="19"/>
      <c r="J10" s="5"/>
    </row>
    <row r="11" s="3" customFormat="1" ht="35" customHeight="1" spans="1:10">
      <c r="A11" s="10">
        <v>6</v>
      </c>
      <c r="B11" s="24" t="s">
        <v>22</v>
      </c>
      <c r="C11" s="22"/>
      <c r="D11" s="11" t="s">
        <v>16</v>
      </c>
      <c r="E11" s="23" t="s">
        <v>17</v>
      </c>
      <c r="F11" s="13">
        <v>1</v>
      </c>
      <c r="G11" s="18" t="s">
        <v>18</v>
      </c>
      <c r="I11" s="19"/>
      <c r="J11" s="5"/>
    </row>
    <row r="12" s="1" customFormat="1" ht="35" customHeight="1" spans="1:10">
      <c r="A12" s="10">
        <v>7</v>
      </c>
      <c r="B12" s="11" t="s">
        <v>34</v>
      </c>
      <c r="C12" s="16"/>
      <c r="D12" s="25" t="s">
        <v>35</v>
      </c>
      <c r="E12" s="17" t="s">
        <v>36</v>
      </c>
      <c r="F12" s="13">
        <v>81</v>
      </c>
      <c r="G12" s="18" t="s">
        <v>18</v>
      </c>
      <c r="I12" s="19"/>
      <c r="J12" s="5"/>
    </row>
    <row r="13" s="1" customFormat="1" ht="35" customHeight="1" spans="1:10">
      <c r="A13" s="10">
        <v>8</v>
      </c>
      <c r="B13" s="11" t="s">
        <v>40</v>
      </c>
      <c r="C13" s="16"/>
      <c r="D13" s="71" t="s">
        <v>41</v>
      </c>
      <c r="E13" s="17" t="s">
        <v>36</v>
      </c>
      <c r="F13" s="13">
        <v>38</v>
      </c>
      <c r="G13" s="14" t="s">
        <v>39</v>
      </c>
      <c r="I13" s="19"/>
      <c r="J13" s="5"/>
    </row>
    <row r="14" s="1" customFormat="1" ht="35" customHeight="1" spans="1:10">
      <c r="A14" s="10">
        <v>9</v>
      </c>
      <c r="B14" s="11" t="s">
        <v>100</v>
      </c>
      <c r="C14" s="27"/>
      <c r="D14" s="71" t="s">
        <v>101</v>
      </c>
      <c r="E14" s="17" t="s">
        <v>36</v>
      </c>
      <c r="F14" s="17">
        <v>14</v>
      </c>
      <c r="G14" s="14" t="s">
        <v>39</v>
      </c>
      <c r="H14" s="19"/>
      <c r="I14" s="5"/>
    </row>
    <row r="15" s="1" customFormat="1" ht="35" customHeight="1" spans="1:10">
      <c r="A15" s="10">
        <v>10</v>
      </c>
      <c r="B15" s="11" t="s">
        <v>102</v>
      </c>
      <c r="C15" s="16"/>
      <c r="D15" s="25" t="s">
        <v>103</v>
      </c>
      <c r="E15" s="17" t="s">
        <v>104</v>
      </c>
      <c r="F15" s="17">
        <v>2</v>
      </c>
      <c r="G15" s="14" t="s">
        <v>39</v>
      </c>
      <c r="I15" s="19"/>
      <c r="J15" s="5"/>
    </row>
    <row r="16" s="1" customFormat="1" ht="35" customHeight="1" spans="1:10">
      <c r="A16" s="10">
        <v>11</v>
      </c>
      <c r="B16" s="25" t="s">
        <v>52</v>
      </c>
      <c r="C16" s="28" t="s">
        <v>105</v>
      </c>
      <c r="D16" s="29"/>
      <c r="E16" s="23" t="s">
        <v>36</v>
      </c>
      <c r="F16" s="13">
        <f>F14+F15</f>
        <v>16</v>
      </c>
      <c r="G16" s="30" t="s">
        <v>39</v>
      </c>
      <c r="I16" s="19"/>
      <c r="J16" s="5"/>
    </row>
    <row r="17" s="1" customFormat="1" ht="35" customHeight="1" spans="1:10">
      <c r="A17" s="10">
        <v>12</v>
      </c>
      <c r="B17" s="11" t="s">
        <v>54</v>
      </c>
      <c r="C17" s="16"/>
      <c r="D17" s="72" t="s">
        <v>55</v>
      </c>
      <c r="E17" s="17" t="s">
        <v>36</v>
      </c>
      <c r="F17" s="13">
        <f>F13+F14+F15*2</f>
        <v>56</v>
      </c>
      <c r="G17" s="30" t="s">
        <v>39</v>
      </c>
      <c r="I17" s="19"/>
      <c r="J17" s="5"/>
    </row>
    <row r="18" s="1" customFormat="1" ht="35" customHeight="1" spans="1:10">
      <c r="A18" s="10">
        <v>13</v>
      </c>
      <c r="B18" s="25" t="s">
        <v>37</v>
      </c>
      <c r="C18" s="25"/>
      <c r="D18" s="13" t="s">
        <v>38</v>
      </c>
      <c r="E18" s="25" t="s">
        <v>36</v>
      </c>
      <c r="F18" s="13">
        <v>19</v>
      </c>
      <c r="G18" s="30" t="s">
        <v>39</v>
      </c>
      <c r="I18" s="32"/>
      <c r="J18" s="5"/>
    </row>
    <row r="19" s="1" customFormat="1" ht="35" customHeight="1" spans="1:10">
      <c r="A19" s="10">
        <v>14</v>
      </c>
      <c r="B19" s="33" t="s">
        <v>56</v>
      </c>
      <c r="C19" s="34"/>
      <c r="D19" s="13" t="s">
        <v>57</v>
      </c>
      <c r="E19" s="13" t="s">
        <v>58</v>
      </c>
      <c r="F19" s="13">
        <v>61</v>
      </c>
      <c r="G19" s="30" t="s">
        <v>39</v>
      </c>
      <c r="I19" s="15"/>
      <c r="J19" s="5"/>
    </row>
    <row r="20" s="1" customFormat="1" ht="35" customHeight="1" spans="1:10">
      <c r="A20" s="10">
        <v>15</v>
      </c>
      <c r="B20" s="35" t="s">
        <v>106</v>
      </c>
      <c r="C20" s="36"/>
      <c r="D20" s="13" t="s">
        <v>57</v>
      </c>
      <c r="E20" s="13" t="s">
        <v>58</v>
      </c>
      <c r="F20" s="13">
        <v>327</v>
      </c>
      <c r="G20" s="30" t="s">
        <v>39</v>
      </c>
      <c r="I20" s="15"/>
      <c r="J20" s="5"/>
    </row>
    <row r="21" s="1" customFormat="1" ht="35" customHeight="1" spans="1:10">
      <c r="A21" s="10">
        <v>16</v>
      </c>
      <c r="B21" s="37" t="s">
        <v>59</v>
      </c>
      <c r="C21" s="38"/>
      <c r="D21" s="13" t="s">
        <v>107</v>
      </c>
      <c r="E21" s="13" t="s">
        <v>58</v>
      </c>
      <c r="F21" s="13">
        <v>72</v>
      </c>
      <c r="G21" s="30" t="s">
        <v>39</v>
      </c>
      <c r="I21" s="15"/>
      <c r="J21" s="5"/>
    </row>
    <row r="22" s="1" customFormat="1" ht="35" customHeight="1" spans="1:10">
      <c r="A22" s="10">
        <v>17</v>
      </c>
      <c r="B22" s="39" t="s">
        <v>108</v>
      </c>
      <c r="C22" s="36"/>
      <c r="D22" s="13" t="s">
        <v>107</v>
      </c>
      <c r="E22" s="13" t="s">
        <v>58</v>
      </c>
      <c r="F22" s="13">
        <v>35</v>
      </c>
      <c r="G22" s="30" t="s">
        <v>39</v>
      </c>
      <c r="I22" s="15"/>
      <c r="J22" s="5"/>
    </row>
    <row r="23" s="1" customFormat="1" ht="35" customHeight="1" spans="1:10">
      <c r="A23" s="10">
        <v>18</v>
      </c>
      <c r="B23" s="11" t="s">
        <v>109</v>
      </c>
      <c r="C23" s="16"/>
      <c r="D23" s="73" t="s">
        <v>110</v>
      </c>
      <c r="E23" s="17" t="s">
        <v>90</v>
      </c>
      <c r="F23" s="13">
        <v>136</v>
      </c>
      <c r="G23" s="30" t="s">
        <v>111</v>
      </c>
      <c r="I23" s="19"/>
      <c r="J23" s="5"/>
    </row>
    <row r="24" s="1" customFormat="1" ht="35" customHeight="1" spans="1:10">
      <c r="A24" s="10">
        <v>19</v>
      </c>
      <c r="B24" s="11" t="s">
        <v>65</v>
      </c>
      <c r="C24" s="16"/>
      <c r="D24" s="73" t="s">
        <v>66</v>
      </c>
      <c r="E24" s="17" t="s">
        <v>36</v>
      </c>
      <c r="F24" s="13">
        <f>F12</f>
        <v>81</v>
      </c>
      <c r="G24" s="30" t="s">
        <v>67</v>
      </c>
      <c r="I24" s="19"/>
      <c r="J24" s="5"/>
    </row>
    <row r="25" s="1" customFormat="1" ht="35" customHeight="1" spans="1:10">
      <c r="A25" s="10">
        <v>20</v>
      </c>
      <c r="B25" s="11" t="s">
        <v>68</v>
      </c>
      <c r="C25" s="16"/>
      <c r="D25" s="74" t="s">
        <v>69</v>
      </c>
      <c r="E25" s="17" t="s">
        <v>36</v>
      </c>
      <c r="F25" s="13">
        <f>F12</f>
        <v>81</v>
      </c>
      <c r="G25" s="30" t="s">
        <v>67</v>
      </c>
      <c r="I25" s="19"/>
      <c r="J25" s="5"/>
    </row>
    <row r="26" s="1" customFormat="1" ht="35" customHeight="1" spans="1:10">
      <c r="A26" s="10">
        <v>21</v>
      </c>
      <c r="B26" s="11" t="s">
        <v>61</v>
      </c>
      <c r="C26" s="16"/>
      <c r="D26" s="41" t="s">
        <v>62</v>
      </c>
      <c r="E26" s="17" t="s">
        <v>11</v>
      </c>
      <c r="F26" s="13">
        <f>F13+F14+F15</f>
        <v>54</v>
      </c>
      <c r="G26" s="30" t="s">
        <v>63</v>
      </c>
      <c r="I26" s="19"/>
      <c r="J26" s="5"/>
    </row>
    <row r="27" customFormat="1" ht="35" customHeight="1" spans="1:10">
      <c r="A27" s="10">
        <v>22</v>
      </c>
      <c r="B27" s="20" t="s">
        <v>64</v>
      </c>
      <c r="C27" s="16"/>
      <c r="D27" s="25"/>
      <c r="E27" s="34" t="s">
        <v>36</v>
      </c>
      <c r="F27" s="13">
        <f>F26*4</f>
        <v>216</v>
      </c>
      <c r="G27" s="30"/>
      <c r="I27" s="19"/>
      <c r="J27" s="5"/>
    </row>
    <row r="28" s="1" customFormat="1" ht="35" customHeight="1" spans="1:10">
      <c r="A28" s="10">
        <v>23</v>
      </c>
      <c r="B28" s="20" t="s">
        <v>112</v>
      </c>
      <c r="C28" s="16"/>
      <c r="D28" s="25" t="s">
        <v>113</v>
      </c>
      <c r="E28" s="17" t="s">
        <v>72</v>
      </c>
      <c r="F28" s="13">
        <f>SUM(F6:F6)*2</f>
        <v>14</v>
      </c>
      <c r="G28" s="30" t="s">
        <v>114</v>
      </c>
      <c r="I28" s="19"/>
      <c r="J28" s="5"/>
    </row>
    <row r="29" s="1" customFormat="1" ht="35" customHeight="1" spans="1:10">
      <c r="A29" s="10">
        <v>24</v>
      </c>
      <c r="B29" s="20" t="s">
        <v>81</v>
      </c>
      <c r="C29" s="34"/>
      <c r="D29" s="75" t="s">
        <v>82</v>
      </c>
      <c r="E29" s="17" t="s">
        <v>58</v>
      </c>
      <c r="F29" s="13">
        <v>34</v>
      </c>
      <c r="G29" s="30" t="s">
        <v>63</v>
      </c>
      <c r="I29" s="19"/>
      <c r="J29" s="42"/>
    </row>
    <row r="30" s="1" customFormat="1" ht="35" customHeight="1" spans="1:10">
      <c r="A30" s="10">
        <v>25</v>
      </c>
      <c r="B30" s="43" t="s">
        <v>83</v>
      </c>
      <c r="C30" s="16"/>
      <c r="D30" s="44"/>
      <c r="E30" s="34" t="s">
        <v>36</v>
      </c>
      <c r="F30" s="13">
        <f>F29*8</f>
        <v>272</v>
      </c>
      <c r="G30" s="30"/>
      <c r="I30" s="19"/>
      <c r="J30" s="45"/>
    </row>
    <row r="31" s="1" customFormat="1" ht="35" customHeight="1" spans="1:10">
      <c r="A31" s="10">
        <v>26</v>
      </c>
      <c r="B31" s="43" t="s">
        <v>115</v>
      </c>
      <c r="C31" s="16"/>
      <c r="D31" s="44" t="s">
        <v>85</v>
      </c>
      <c r="E31" s="17" t="s">
        <v>17</v>
      </c>
      <c r="F31" s="13">
        <v>3</v>
      </c>
      <c r="G31" s="30" t="s">
        <v>86</v>
      </c>
      <c r="I31" s="19"/>
      <c r="J31" s="45"/>
    </row>
    <row r="32" s="1" customFormat="1" ht="35" customHeight="1" spans="1:10">
      <c r="A32" s="10">
        <v>27</v>
      </c>
      <c r="B32" s="46" t="s">
        <v>116</v>
      </c>
      <c r="C32" s="16"/>
      <c r="D32" s="46" t="s">
        <v>117</v>
      </c>
      <c r="E32" s="17" t="s">
        <v>118</v>
      </c>
      <c r="F32" s="13">
        <f>92*0.9</f>
        <v>82.8</v>
      </c>
      <c r="G32" s="14" t="s">
        <v>119</v>
      </c>
      <c r="I32" s="47"/>
      <c r="J32" s="45"/>
    </row>
    <row r="33" s="1" customFormat="1" ht="35" customHeight="1" spans="1:10">
      <c r="A33" s="10">
        <v>28</v>
      </c>
      <c r="B33" s="17" t="s">
        <v>120</v>
      </c>
      <c r="C33" s="16"/>
      <c r="D33" s="48" t="s">
        <v>121</v>
      </c>
      <c r="E33" s="17" t="s">
        <v>36</v>
      </c>
      <c r="F33" s="13">
        <f>24*3</f>
        <v>72</v>
      </c>
      <c r="G33" s="14" t="s">
        <v>122</v>
      </c>
      <c r="I33" s="19"/>
      <c r="J33" s="5"/>
    </row>
    <row r="34" s="1" customFormat="1" ht="35" customHeight="1" spans="1:10">
      <c r="A34" s="10">
        <v>29</v>
      </c>
      <c r="B34" s="48" t="s">
        <v>123</v>
      </c>
      <c r="C34" s="49"/>
      <c r="D34" s="46" t="s">
        <v>117</v>
      </c>
      <c r="E34" s="17" t="s">
        <v>118</v>
      </c>
      <c r="F34" s="13">
        <f>164*0.9</f>
        <v>147.6</v>
      </c>
      <c r="G34" s="14" t="s">
        <v>124</v>
      </c>
      <c r="I34" s="19"/>
      <c r="J34" s="5"/>
    </row>
    <row r="35" s="1" customFormat="1" ht="35" customHeight="1" spans="1:10">
      <c r="A35" s="10">
        <v>30</v>
      </c>
      <c r="B35" s="48" t="s">
        <v>125</v>
      </c>
      <c r="C35" s="49"/>
      <c r="D35" s="46" t="s">
        <v>126</v>
      </c>
      <c r="E35" s="17" t="s">
        <v>72</v>
      </c>
      <c r="F35" s="13">
        <v>5</v>
      </c>
      <c r="G35" s="14" t="s">
        <v>127</v>
      </c>
      <c r="I35" s="19"/>
      <c r="J35" s="5"/>
    </row>
    <row r="36" s="1" customFormat="1" ht="30" customHeight="1" spans="1:10">
      <c r="A36" s="2"/>
      <c r="B36" s="4"/>
      <c r="C36" s="4"/>
      <c r="D36" s="4"/>
      <c r="E36" s="4"/>
      <c r="F36" s="4"/>
      <c r="G36" s="4"/>
      <c r="I36" s="5"/>
    </row>
    <row r="37" s="1" customFormat="1" ht="30" customHeight="1" spans="1:10">
      <c r="A37" s="2"/>
      <c r="B37" s="4"/>
      <c r="C37" s="4"/>
      <c r="D37" s="4"/>
      <c r="E37" s="4"/>
      <c r="F37" s="4"/>
      <c r="G37" s="4"/>
      <c r="I37" s="5"/>
    </row>
    <row r="38" s="1" customFormat="1" ht="30" customHeight="1" spans="1:10">
      <c r="A38" s="2"/>
      <c r="B38" s="4"/>
      <c r="C38" s="4"/>
      <c r="D38" s="4"/>
      <c r="E38" s="4"/>
      <c r="F38" s="4"/>
      <c r="G38" s="4"/>
      <c r="I38" s="5"/>
    </row>
    <row r="39" s="1" customFormat="1" ht="30" customHeight="1" spans="1:10">
      <c r="A39" s="2"/>
      <c r="B39" s="4"/>
      <c r="C39" s="4"/>
      <c r="D39" s="4"/>
      <c r="E39" s="4"/>
      <c r="F39" s="4"/>
      <c r="G39" s="4"/>
      <c r="I39" s="5"/>
    </row>
    <row r="40" s="1" customFormat="1" ht="30" customHeight="1" spans="1:10">
      <c r="A40" s="2"/>
      <c r="B40" s="4"/>
      <c r="C40" s="4"/>
      <c r="D40" s="4"/>
      <c r="E40" s="4"/>
      <c r="F40" s="4"/>
      <c r="G40" s="4"/>
      <c r="I40" s="5"/>
    </row>
    <row r="41" s="1" customFormat="1" ht="30" customHeight="1" spans="1:10">
      <c r="A41" s="2"/>
      <c r="B41" s="4"/>
      <c r="C41" s="4"/>
      <c r="D41" s="4"/>
      <c r="E41" s="4"/>
      <c r="F41" s="4"/>
      <c r="G41" s="4"/>
      <c r="I41" s="5"/>
    </row>
    <row r="42" s="1" customFormat="1" ht="30" customHeight="1" spans="1:10">
      <c r="A42" s="2"/>
      <c r="B42" s="4"/>
      <c r="C42" s="4"/>
      <c r="D42" s="4"/>
      <c r="E42" s="4"/>
      <c r="F42" s="4"/>
      <c r="G42" s="4"/>
      <c r="I42" s="5"/>
    </row>
    <row r="43" s="1" customFormat="1" ht="30" customHeight="1" spans="1:10">
      <c r="A43" s="2"/>
      <c r="B43" s="4"/>
      <c r="C43" s="4"/>
      <c r="D43" s="4"/>
      <c r="E43" s="4"/>
      <c r="F43" s="4"/>
      <c r="G43" s="4"/>
      <c r="I43" s="5"/>
    </row>
    <row r="44" s="1" customFormat="1" ht="30" customHeight="1" spans="1:10">
      <c r="A44" s="2"/>
      <c r="B44" s="4"/>
      <c r="C44" s="4"/>
      <c r="D44" s="4"/>
      <c r="E44" s="4"/>
      <c r="F44" s="4"/>
      <c r="G44" s="4"/>
      <c r="I44" s="5"/>
    </row>
    <row r="45" s="1" customFormat="1" ht="30" customHeight="1" spans="1:10">
      <c r="A45" s="2"/>
      <c r="B45" s="4"/>
      <c r="C45" s="4"/>
      <c r="D45" s="4"/>
      <c r="E45" s="4"/>
      <c r="F45" s="4"/>
      <c r="G45" s="4"/>
      <c r="I45" s="5"/>
    </row>
    <row r="46" s="1" customFormat="1" ht="30" customHeight="1" spans="1:10">
      <c r="A46" s="2"/>
      <c r="B46" s="4"/>
      <c r="C46" s="4"/>
      <c r="D46" s="4"/>
      <c r="E46" s="4"/>
      <c r="F46" s="4"/>
      <c r="G46" s="4"/>
      <c r="I46" s="5"/>
    </row>
    <row r="47" s="1" customFormat="1" ht="30" customHeight="1" spans="1:10">
      <c r="A47" s="2"/>
      <c r="B47" s="4"/>
      <c r="C47" s="4"/>
      <c r="D47" s="4"/>
      <c r="E47" s="4"/>
      <c r="F47" s="4"/>
      <c r="G47" s="4"/>
      <c r="I47" s="5"/>
    </row>
    <row r="48" s="1" customFormat="1" ht="30" customHeight="1" spans="1:10">
      <c r="A48" s="2"/>
      <c r="B48" s="4"/>
      <c r="C48" s="4"/>
      <c r="D48" s="4"/>
      <c r="E48" s="4"/>
      <c r="F48" s="4"/>
      <c r="G48" s="4"/>
      <c r="I48" s="5"/>
    </row>
    <row r="49" s="1" customFormat="1" ht="30" customHeight="1" spans="1:9">
      <c r="A49" s="2"/>
      <c r="B49" s="4"/>
      <c r="C49" s="4"/>
      <c r="D49" s="4"/>
      <c r="E49" s="4"/>
      <c r="F49" s="4"/>
      <c r="G49" s="4"/>
      <c r="I49" s="5"/>
    </row>
    <row r="50" s="1" customFormat="1" ht="30" customHeight="1" spans="1:9">
      <c r="A50" s="2"/>
      <c r="B50" s="4"/>
      <c r="C50" s="4"/>
      <c r="D50" s="4"/>
      <c r="E50" s="4"/>
      <c r="F50" s="4"/>
      <c r="G50" s="4"/>
      <c r="I50" s="5"/>
    </row>
    <row r="51" s="1" customFormat="1" ht="30" customHeight="1" spans="1:9">
      <c r="A51" s="2"/>
      <c r="B51" s="4"/>
      <c r="C51" s="4"/>
      <c r="D51" s="4"/>
      <c r="E51" s="4"/>
      <c r="F51" s="4"/>
      <c r="G51" s="4"/>
      <c r="I51" s="5"/>
    </row>
    <row r="52" s="1" customFormat="1" ht="30" customHeight="1" spans="1:9">
      <c r="A52" s="2"/>
      <c r="B52" s="4"/>
      <c r="C52" s="4"/>
      <c r="D52" s="4"/>
      <c r="E52" s="4"/>
      <c r="F52" s="4"/>
      <c r="G52" s="4"/>
      <c r="I52" s="5"/>
    </row>
    <row r="53" s="1" customFormat="1" ht="30" customHeight="1" spans="1:9">
      <c r="A53" s="2"/>
      <c r="B53" s="4"/>
      <c r="C53" s="4"/>
      <c r="D53" s="4"/>
      <c r="E53" s="4"/>
      <c r="F53" s="4"/>
      <c r="G53" s="4"/>
      <c r="I53" s="5"/>
    </row>
    <row r="54" s="1" customFormat="1" ht="30" customHeight="1" spans="1:9">
      <c r="A54" s="2"/>
      <c r="B54" s="4"/>
      <c r="C54" s="4"/>
      <c r="D54" s="4"/>
      <c r="E54" s="4"/>
      <c r="F54" s="4"/>
      <c r="G54" s="4"/>
      <c r="I54" s="5"/>
    </row>
    <row r="55" s="1" customFormat="1" ht="30" customHeight="1" spans="1:9">
      <c r="A55" s="2"/>
      <c r="B55" s="4"/>
      <c r="C55" s="4"/>
      <c r="D55" s="4"/>
      <c r="E55" s="4"/>
      <c r="F55" s="4"/>
      <c r="G55" s="4"/>
      <c r="I55" s="5"/>
    </row>
    <row r="56" s="1" customFormat="1" ht="30" customHeight="1" spans="1:9">
      <c r="A56" s="2"/>
      <c r="B56" s="4"/>
      <c r="C56" s="4"/>
      <c r="D56" s="4"/>
      <c r="E56" s="4"/>
      <c r="F56" s="4"/>
      <c r="G56" s="4"/>
      <c r="I56" s="5"/>
    </row>
    <row r="57" s="1" customFormat="1" ht="30" customHeight="1" spans="1:9">
      <c r="A57" s="2"/>
      <c r="B57" s="4"/>
      <c r="C57" s="4"/>
      <c r="D57" s="4"/>
      <c r="E57" s="4"/>
      <c r="F57" s="4"/>
      <c r="G57" s="4"/>
      <c r="I57" s="5"/>
    </row>
    <row r="58" s="1" customFormat="1" ht="30" customHeight="1" spans="1:9">
      <c r="A58" s="2"/>
      <c r="B58" s="4"/>
      <c r="C58" s="4"/>
      <c r="D58" s="4"/>
      <c r="E58" s="4"/>
      <c r="F58" s="4"/>
      <c r="G58" s="4"/>
      <c r="I58" s="5"/>
    </row>
    <row r="59" s="1" customFormat="1" ht="30" customHeight="1" spans="1:9">
      <c r="A59" s="2"/>
      <c r="B59" s="4"/>
      <c r="C59" s="4"/>
      <c r="D59" s="4"/>
      <c r="E59" s="4"/>
      <c r="F59" s="4"/>
      <c r="G59" s="4"/>
      <c r="I59" s="5"/>
    </row>
    <row r="60" s="1" customFormat="1" ht="30" customHeight="1" spans="1:9">
      <c r="A60" s="2"/>
      <c r="B60" s="4"/>
      <c r="C60" s="4"/>
      <c r="D60" s="4"/>
      <c r="E60" s="4"/>
      <c r="F60" s="4"/>
      <c r="G60" s="4"/>
      <c r="I60" s="5"/>
    </row>
    <row r="61" s="1" customFormat="1" ht="30" customHeight="1" spans="1:9">
      <c r="A61" s="2"/>
      <c r="B61" s="4"/>
      <c r="C61" s="4"/>
      <c r="D61" s="4"/>
      <c r="E61" s="4"/>
      <c r="F61" s="4"/>
      <c r="G61" s="4"/>
      <c r="I61" s="5"/>
    </row>
    <row r="62" s="1" customFormat="1" ht="30" customHeight="1" spans="1:9">
      <c r="A62" s="2"/>
      <c r="B62" s="4"/>
      <c r="C62" s="4"/>
      <c r="D62" s="4"/>
      <c r="E62" s="4"/>
      <c r="F62" s="4"/>
      <c r="G62" s="4"/>
      <c r="I62" s="5"/>
    </row>
    <row r="63" s="1" customFormat="1" ht="30" customHeight="1" spans="1:9">
      <c r="A63" s="2"/>
      <c r="B63" s="4"/>
      <c r="C63" s="4"/>
      <c r="D63" s="4"/>
      <c r="E63" s="4"/>
      <c r="F63" s="4"/>
      <c r="G63" s="4"/>
      <c r="I63" s="5"/>
    </row>
    <row r="64" s="1" customFormat="1" ht="30" customHeight="1" spans="1:9">
      <c r="A64" s="2"/>
      <c r="B64" s="4"/>
      <c r="C64" s="4"/>
      <c r="D64" s="4"/>
      <c r="E64" s="4"/>
      <c r="F64" s="4"/>
      <c r="G64" s="4"/>
      <c r="I64" s="5"/>
    </row>
    <row r="65" s="1" customFormat="1" ht="30" customHeight="1" spans="1:9">
      <c r="A65" s="2"/>
      <c r="B65" s="4"/>
      <c r="C65" s="4"/>
      <c r="D65" s="4"/>
      <c r="E65" s="4"/>
      <c r="F65" s="4"/>
      <c r="G65" s="4"/>
      <c r="I65" s="5"/>
    </row>
    <row r="66" s="1" customFormat="1" ht="30" customHeight="1" spans="1:9">
      <c r="A66" s="2"/>
      <c r="B66" s="4"/>
      <c r="C66" s="4"/>
      <c r="D66" s="4"/>
      <c r="E66" s="4"/>
      <c r="F66" s="4"/>
      <c r="G66" s="4"/>
      <c r="I66" s="5"/>
    </row>
    <row r="67" s="1" customFormat="1" ht="30" customHeight="1" spans="1:9">
      <c r="A67" s="2"/>
      <c r="B67" s="4"/>
      <c r="C67" s="4"/>
      <c r="D67" s="4"/>
      <c r="E67" s="4"/>
      <c r="F67" s="4"/>
      <c r="G67" s="4"/>
      <c r="I67" s="5"/>
    </row>
    <row r="68" s="1" customFormat="1" ht="30" customHeight="1" spans="1:9">
      <c r="A68" s="2"/>
      <c r="B68" s="4"/>
      <c r="C68" s="4"/>
      <c r="D68" s="4"/>
      <c r="E68" s="4"/>
      <c r="F68" s="4"/>
      <c r="G68" s="4"/>
      <c r="I68" s="5"/>
    </row>
    <row r="69" s="1" customFormat="1" ht="30" customHeight="1" spans="1:9">
      <c r="A69" s="2"/>
      <c r="B69" s="4"/>
      <c r="C69" s="4"/>
      <c r="D69" s="4"/>
      <c r="E69" s="4"/>
      <c r="F69" s="4"/>
      <c r="G69" s="4"/>
      <c r="I69" s="5"/>
    </row>
    <row r="70" s="1" customFormat="1" ht="30" customHeight="1" spans="1:9">
      <c r="A70" s="2"/>
      <c r="B70" s="4"/>
      <c r="C70" s="4"/>
      <c r="D70" s="4"/>
      <c r="E70" s="4"/>
      <c r="F70" s="4"/>
      <c r="G70" s="4"/>
      <c r="I70" s="5"/>
    </row>
    <row r="71" s="1" customFormat="1" ht="30" customHeight="1" spans="1:9">
      <c r="A71" s="2"/>
      <c r="B71" s="4"/>
      <c r="C71" s="4"/>
      <c r="D71" s="4"/>
      <c r="E71" s="4"/>
      <c r="F71" s="4"/>
      <c r="G71" s="4"/>
      <c r="I71" s="5"/>
    </row>
    <row r="72" s="1" customFormat="1" ht="30" customHeight="1" spans="1:9">
      <c r="A72" s="2"/>
      <c r="B72" s="4"/>
      <c r="C72" s="4"/>
      <c r="D72" s="4"/>
      <c r="E72" s="4"/>
      <c r="F72" s="4"/>
      <c r="G72" s="4"/>
      <c r="I72" s="5"/>
    </row>
    <row r="73" s="1" customFormat="1" ht="30" customHeight="1" spans="1:9">
      <c r="A73" s="2"/>
      <c r="B73" s="4"/>
      <c r="C73" s="4"/>
      <c r="D73" s="4"/>
      <c r="E73" s="4"/>
      <c r="F73" s="4"/>
      <c r="G73" s="4"/>
      <c r="I73" s="5"/>
    </row>
    <row r="74" s="1" customFormat="1" ht="30" customHeight="1" spans="1:9">
      <c r="A74" s="2"/>
      <c r="B74" s="4"/>
      <c r="C74" s="4"/>
      <c r="D74" s="4"/>
      <c r="E74" s="4"/>
      <c r="F74" s="4"/>
      <c r="G74" s="4"/>
      <c r="I74" s="5"/>
    </row>
    <row r="75" s="1" customFormat="1" ht="30" customHeight="1" spans="1:9">
      <c r="A75" s="2"/>
      <c r="B75" s="4"/>
      <c r="C75" s="4"/>
      <c r="D75" s="4"/>
      <c r="E75" s="4"/>
      <c r="F75" s="4"/>
      <c r="G75" s="4"/>
      <c r="I75" s="5"/>
    </row>
    <row r="76" s="1" customFormat="1" ht="30" customHeight="1" spans="1:9">
      <c r="A76" s="2"/>
      <c r="B76" s="4"/>
      <c r="C76" s="4"/>
      <c r="D76" s="4"/>
      <c r="E76" s="4"/>
      <c r="F76" s="4"/>
      <c r="G76" s="4"/>
      <c r="I76" s="5"/>
    </row>
    <row r="77" s="1" customFormat="1" ht="30" customHeight="1" spans="1:9">
      <c r="A77" s="2"/>
      <c r="B77" s="4"/>
      <c r="C77" s="4"/>
      <c r="D77" s="4"/>
      <c r="E77" s="4"/>
      <c r="F77" s="4"/>
      <c r="G77" s="4"/>
      <c r="I77" s="5"/>
    </row>
    <row r="78" s="1" customFormat="1" ht="30" customHeight="1" spans="1:9">
      <c r="A78" s="2"/>
      <c r="B78" s="4"/>
      <c r="C78" s="4"/>
      <c r="D78" s="4"/>
      <c r="E78" s="4"/>
      <c r="F78" s="4"/>
      <c r="G78" s="4"/>
      <c r="I78" s="5"/>
    </row>
    <row r="79" s="1" customFormat="1" ht="30" customHeight="1" spans="1:9">
      <c r="A79" s="2"/>
      <c r="B79" s="4"/>
      <c r="C79" s="4"/>
      <c r="D79" s="4"/>
      <c r="E79" s="4"/>
      <c r="F79" s="4"/>
      <c r="G79" s="4"/>
      <c r="I79" s="5"/>
    </row>
    <row r="80" s="1" customFormat="1" ht="30" customHeight="1" spans="1:9">
      <c r="A80" s="2"/>
      <c r="B80" s="4"/>
      <c r="C80" s="4"/>
      <c r="D80" s="4"/>
      <c r="E80" s="4"/>
      <c r="F80" s="4"/>
      <c r="G80" s="4"/>
      <c r="I80" s="5"/>
    </row>
    <row r="81" s="1" customFormat="1" ht="30" customHeight="1" spans="1:9">
      <c r="A81" s="2"/>
      <c r="B81" s="4"/>
      <c r="C81" s="4"/>
      <c r="D81" s="4"/>
      <c r="E81" s="4"/>
      <c r="F81" s="4"/>
      <c r="G81" s="4"/>
      <c r="I81" s="5"/>
    </row>
    <row r="82" s="1" customFormat="1" ht="30" customHeight="1" spans="1:9">
      <c r="A82" s="2"/>
      <c r="B82" s="4"/>
      <c r="C82" s="4"/>
      <c r="D82" s="4"/>
      <c r="E82" s="4"/>
      <c r="F82" s="4"/>
      <c r="G82" s="4"/>
      <c r="I82" s="5"/>
    </row>
    <row r="83" s="1" customFormat="1" ht="30" customHeight="1" spans="1:9">
      <c r="A83" s="2"/>
      <c r="B83" s="4"/>
      <c r="C83" s="4"/>
      <c r="D83" s="4"/>
      <c r="E83" s="4"/>
      <c r="F83" s="4"/>
      <c r="G83" s="4"/>
      <c r="I83" s="5"/>
    </row>
    <row r="84" s="1" customFormat="1" ht="30" customHeight="1" spans="1:9">
      <c r="A84" s="2"/>
      <c r="B84" s="4"/>
      <c r="C84" s="4"/>
      <c r="D84" s="4"/>
      <c r="E84" s="4"/>
      <c r="F84" s="4"/>
      <c r="G84" s="4"/>
      <c r="I84" s="5"/>
    </row>
    <row r="85" s="1" customFormat="1" ht="30" customHeight="1" spans="1:9">
      <c r="A85" s="2"/>
      <c r="B85" s="4"/>
      <c r="C85" s="4"/>
      <c r="D85" s="4"/>
      <c r="E85" s="4"/>
      <c r="F85" s="4"/>
      <c r="G85" s="4"/>
      <c r="I85" s="5"/>
    </row>
    <row r="86" s="1" customFormat="1" ht="30" customHeight="1" spans="1:9">
      <c r="A86" s="2"/>
      <c r="B86" s="4"/>
      <c r="C86" s="4"/>
      <c r="D86" s="4"/>
      <c r="E86" s="4"/>
      <c r="F86" s="4"/>
      <c r="G86" s="4"/>
      <c r="I86" s="5"/>
    </row>
    <row r="87" s="1" customFormat="1" ht="30" customHeight="1" spans="1:9">
      <c r="A87" s="2"/>
      <c r="B87" s="4"/>
      <c r="C87" s="4"/>
      <c r="D87" s="4"/>
      <c r="E87" s="4"/>
      <c r="F87" s="4"/>
      <c r="G87" s="4"/>
      <c r="I87" s="5"/>
    </row>
    <row r="88" s="1" customFormat="1" ht="30" customHeight="1" spans="1:9">
      <c r="A88" s="2"/>
      <c r="B88" s="4"/>
      <c r="C88" s="4"/>
      <c r="D88" s="4"/>
      <c r="E88" s="4"/>
      <c r="F88" s="4"/>
      <c r="G88" s="4"/>
      <c r="I88" s="5"/>
    </row>
    <row r="89" s="1" customFormat="1" ht="30" customHeight="1" spans="1:9">
      <c r="A89" s="2"/>
      <c r="B89" s="4"/>
      <c r="C89" s="4"/>
      <c r="D89" s="4"/>
      <c r="E89" s="4"/>
      <c r="F89" s="4"/>
      <c r="G89" s="4"/>
      <c r="I89" s="5"/>
    </row>
    <row r="90" s="1" customFormat="1" ht="30" customHeight="1" spans="1:9">
      <c r="A90" s="2"/>
      <c r="B90" s="4"/>
      <c r="C90" s="4"/>
      <c r="D90" s="4"/>
      <c r="E90" s="4"/>
      <c r="F90" s="4"/>
      <c r="G90" s="4"/>
      <c r="I90" s="5"/>
    </row>
    <row r="91" s="1" customFormat="1" ht="30" customHeight="1" spans="1:9">
      <c r="A91" s="2"/>
      <c r="B91" s="4"/>
      <c r="C91" s="4"/>
      <c r="D91" s="4"/>
      <c r="E91" s="4"/>
      <c r="F91" s="4"/>
      <c r="G91" s="4"/>
      <c r="I91" s="5"/>
    </row>
    <row r="92" s="1" customFormat="1" ht="30" customHeight="1" spans="1:9">
      <c r="A92" s="2"/>
      <c r="B92" s="4"/>
      <c r="C92" s="4"/>
      <c r="D92" s="4"/>
      <c r="E92" s="4"/>
      <c r="F92" s="4"/>
      <c r="G92" s="4"/>
      <c r="I92" s="5"/>
    </row>
    <row r="93" s="1" customFormat="1" ht="30" customHeight="1" spans="1:9">
      <c r="A93" s="2"/>
      <c r="B93" s="4"/>
      <c r="C93" s="4"/>
      <c r="D93" s="4"/>
      <c r="E93" s="4"/>
      <c r="F93" s="4"/>
      <c r="G93" s="4"/>
      <c r="I93" s="5"/>
    </row>
    <row r="94" s="1" customFormat="1" ht="30" customHeight="1" spans="1:9">
      <c r="A94" s="2"/>
      <c r="B94" s="4"/>
      <c r="C94" s="4"/>
      <c r="D94" s="4"/>
      <c r="E94" s="4"/>
      <c r="F94" s="4"/>
      <c r="G94" s="4"/>
      <c r="I94" s="5"/>
    </row>
    <row r="95" s="1" customFormat="1" ht="30" customHeight="1" spans="1:9">
      <c r="A95" s="2"/>
      <c r="B95" s="4"/>
      <c r="C95" s="4"/>
      <c r="D95" s="4"/>
      <c r="E95" s="4"/>
      <c r="F95" s="4"/>
      <c r="G95" s="4"/>
      <c r="I95" s="5"/>
    </row>
    <row r="96" s="1" customFormat="1" ht="30" customHeight="1" spans="1:9">
      <c r="A96" s="2"/>
      <c r="B96" s="4"/>
      <c r="C96" s="4"/>
      <c r="D96" s="4"/>
      <c r="E96" s="4"/>
      <c r="F96" s="4"/>
      <c r="G96" s="4"/>
      <c r="I96" s="5"/>
    </row>
    <row r="97" s="1" customFormat="1" ht="30" customHeight="1" spans="1:9">
      <c r="A97" s="2"/>
      <c r="B97" s="4"/>
      <c r="C97" s="4"/>
      <c r="D97" s="4"/>
      <c r="E97" s="4"/>
      <c r="F97" s="4"/>
      <c r="G97" s="4"/>
      <c r="I97" s="5"/>
    </row>
    <row r="98" s="1" customFormat="1" ht="30" customHeight="1" spans="1:9">
      <c r="A98" s="2"/>
      <c r="B98" s="4"/>
      <c r="C98" s="4"/>
      <c r="D98" s="4"/>
      <c r="E98" s="4"/>
      <c r="F98" s="4"/>
      <c r="G98" s="4"/>
      <c r="I98" s="5"/>
    </row>
    <row r="99" s="1" customFormat="1" ht="30" customHeight="1" spans="1:9">
      <c r="A99" s="2"/>
      <c r="B99" s="4"/>
      <c r="C99" s="4"/>
      <c r="D99" s="4"/>
      <c r="E99" s="4"/>
      <c r="F99" s="4"/>
      <c r="G99" s="4"/>
      <c r="I99" s="5"/>
    </row>
    <row r="100" s="1" customFormat="1" ht="30" customHeight="1" spans="1:9">
      <c r="A100" s="2"/>
      <c r="B100" s="4"/>
      <c r="C100" s="4"/>
      <c r="D100" s="4"/>
      <c r="E100" s="4"/>
      <c r="F100" s="4"/>
      <c r="G100" s="4"/>
      <c r="I100" s="5"/>
    </row>
    <row r="101" s="1" customFormat="1" ht="30" customHeight="1" spans="1:9">
      <c r="A101" s="2"/>
      <c r="B101" s="4"/>
      <c r="C101" s="4"/>
      <c r="D101" s="4"/>
      <c r="E101" s="4"/>
      <c r="F101" s="4"/>
      <c r="G101" s="4"/>
      <c r="I101" s="5"/>
    </row>
    <row r="102" s="1" customFormat="1" ht="30" customHeight="1" spans="1:9">
      <c r="A102" s="2"/>
      <c r="B102" s="4"/>
      <c r="C102" s="4"/>
      <c r="D102" s="4"/>
      <c r="E102" s="4"/>
      <c r="F102" s="4"/>
      <c r="G102" s="4"/>
      <c r="I102" s="5"/>
    </row>
    <row r="103" s="1" customFormat="1" ht="30" customHeight="1" spans="1:9">
      <c r="A103" s="2"/>
      <c r="B103" s="4"/>
      <c r="C103" s="4"/>
      <c r="D103" s="4"/>
      <c r="E103" s="4"/>
      <c r="F103" s="4"/>
      <c r="G103" s="4"/>
      <c r="I103" s="5"/>
    </row>
    <row r="104" s="1" customFormat="1" ht="30" customHeight="1" spans="1:9">
      <c r="A104" s="2"/>
      <c r="B104" s="4"/>
      <c r="C104" s="4"/>
      <c r="D104" s="4"/>
      <c r="E104" s="4"/>
      <c r="F104" s="4"/>
      <c r="G104" s="4"/>
      <c r="I104" s="5"/>
    </row>
    <row r="105" s="1" customFormat="1" ht="30" customHeight="1" spans="1:9">
      <c r="A105" s="2"/>
      <c r="B105" s="4"/>
      <c r="C105" s="4"/>
      <c r="D105" s="4"/>
      <c r="E105" s="4"/>
      <c r="F105" s="4"/>
      <c r="G105" s="4"/>
      <c r="I105" s="5"/>
    </row>
    <row r="106" s="1" customFormat="1" ht="30" customHeight="1" spans="1:9">
      <c r="A106" s="2"/>
      <c r="B106" s="4"/>
      <c r="C106" s="4"/>
      <c r="D106" s="4"/>
      <c r="E106" s="4"/>
      <c r="F106" s="4"/>
      <c r="G106" s="4"/>
      <c r="I106" s="5"/>
    </row>
    <row r="107" s="1" customFormat="1" ht="30" customHeight="1" spans="1:9">
      <c r="A107" s="2"/>
      <c r="B107" s="4"/>
      <c r="C107" s="4"/>
      <c r="D107" s="4"/>
      <c r="E107" s="4"/>
      <c r="F107" s="4"/>
      <c r="G107" s="4"/>
      <c r="I107" s="5"/>
    </row>
    <row r="108" s="1" customFormat="1" ht="30" customHeight="1" spans="1:9">
      <c r="A108" s="2"/>
      <c r="B108" s="4"/>
      <c r="C108" s="4"/>
      <c r="D108" s="4"/>
      <c r="E108" s="4"/>
      <c r="F108" s="4"/>
      <c r="G108" s="4"/>
      <c r="I108" s="5"/>
    </row>
    <row r="109" s="1" customFormat="1" ht="30" customHeight="1" spans="1:9">
      <c r="A109" s="2"/>
      <c r="B109" s="4"/>
      <c r="C109" s="4"/>
      <c r="D109" s="4"/>
      <c r="E109" s="4"/>
      <c r="F109" s="4"/>
      <c r="G109" s="4"/>
      <c r="I109" s="5"/>
    </row>
    <row r="110" s="1" customFormat="1" ht="30" customHeight="1" spans="1:9">
      <c r="A110" s="2"/>
      <c r="B110" s="4"/>
      <c r="C110" s="4"/>
      <c r="D110" s="4"/>
      <c r="E110" s="4"/>
      <c r="F110" s="4"/>
      <c r="G110" s="4"/>
      <c r="I110" s="5"/>
    </row>
    <row r="111" s="1" customFormat="1" ht="30" customHeight="1" spans="1:9">
      <c r="A111" s="2"/>
      <c r="B111" s="4"/>
      <c r="C111" s="4"/>
      <c r="D111" s="4"/>
      <c r="E111" s="4"/>
      <c r="F111" s="4"/>
      <c r="G111" s="4"/>
      <c r="I111" s="5"/>
    </row>
    <row r="112" s="1" customFormat="1" ht="30" customHeight="1" spans="1:9">
      <c r="A112" s="2"/>
      <c r="B112" s="4"/>
      <c r="C112" s="4"/>
      <c r="D112" s="4"/>
      <c r="E112" s="4"/>
      <c r="F112" s="4"/>
      <c r="G112" s="4"/>
      <c r="I112" s="5"/>
    </row>
    <row r="113" s="1" customFormat="1" ht="30" customHeight="1" spans="1:9">
      <c r="A113" s="2"/>
      <c r="B113" s="4"/>
      <c r="C113" s="4"/>
      <c r="D113" s="4"/>
      <c r="E113" s="4"/>
      <c r="F113" s="4"/>
      <c r="G113" s="4"/>
      <c r="I113" s="5"/>
    </row>
    <row r="114" s="1" customFormat="1" ht="30" customHeight="1" spans="1:9">
      <c r="A114" s="2"/>
      <c r="B114" s="4"/>
      <c r="C114" s="4"/>
      <c r="D114" s="4"/>
      <c r="E114" s="4"/>
      <c r="F114" s="4"/>
      <c r="G114" s="4"/>
      <c r="I114" s="5"/>
    </row>
    <row r="115" s="1" customFormat="1" ht="30" customHeight="1" spans="1:9">
      <c r="A115" s="2"/>
      <c r="B115" s="4"/>
      <c r="C115" s="4"/>
      <c r="D115" s="4"/>
      <c r="E115" s="4"/>
      <c r="F115" s="4"/>
      <c r="G115" s="4"/>
      <c r="I115" s="5"/>
    </row>
    <row r="116" s="1" customFormat="1" ht="30" customHeight="1" spans="1:9">
      <c r="A116" s="2"/>
      <c r="B116" s="4"/>
      <c r="C116" s="4"/>
      <c r="D116" s="4"/>
      <c r="E116" s="4"/>
      <c r="F116" s="4"/>
      <c r="G116" s="4"/>
      <c r="I116" s="5"/>
    </row>
    <row r="117" s="1" customFormat="1" ht="30" customHeight="1" spans="1:9">
      <c r="A117" s="2"/>
      <c r="B117" s="4"/>
      <c r="C117" s="4"/>
      <c r="D117" s="4"/>
      <c r="E117" s="4"/>
      <c r="F117" s="4"/>
      <c r="G117" s="4"/>
      <c r="I117" s="5"/>
    </row>
    <row r="118" s="1" customFormat="1" ht="30" customHeight="1" spans="1:9">
      <c r="A118" s="2"/>
      <c r="B118" s="4"/>
      <c r="C118" s="4"/>
      <c r="D118" s="4"/>
      <c r="E118" s="4"/>
      <c r="F118" s="4"/>
      <c r="G118" s="4"/>
      <c r="I118" s="5"/>
    </row>
    <row r="119" s="1" customFormat="1" ht="30" customHeight="1" spans="1:9">
      <c r="A119" s="2"/>
      <c r="B119" s="4"/>
      <c r="C119" s="4"/>
      <c r="D119" s="4"/>
      <c r="E119" s="4"/>
      <c r="F119" s="4"/>
      <c r="G119" s="4"/>
      <c r="I119" s="5"/>
    </row>
    <row r="120" s="1" customFormat="1" ht="30" customHeight="1" spans="1:9">
      <c r="A120" s="2"/>
      <c r="B120" s="4"/>
      <c r="C120" s="4"/>
      <c r="D120" s="4"/>
      <c r="E120" s="4"/>
      <c r="F120" s="4"/>
      <c r="G120" s="4"/>
      <c r="I120" s="5"/>
    </row>
    <row r="121" s="1" customFormat="1" ht="30" customHeight="1" spans="1:9">
      <c r="A121" s="2"/>
      <c r="B121" s="4"/>
      <c r="C121" s="4"/>
      <c r="D121" s="4"/>
      <c r="E121" s="4"/>
      <c r="F121" s="4"/>
      <c r="G121" s="4"/>
      <c r="I121" s="5"/>
    </row>
    <row r="122" s="1" customFormat="1" ht="30" customHeight="1" spans="1:9">
      <c r="A122" s="2"/>
      <c r="B122" s="4"/>
      <c r="C122" s="4"/>
      <c r="D122" s="4"/>
      <c r="E122" s="4"/>
      <c r="F122" s="4"/>
      <c r="G122" s="4"/>
      <c r="I122" s="5"/>
    </row>
    <row r="123" s="1" customFormat="1" ht="30" customHeight="1" spans="1:9">
      <c r="A123" s="2"/>
      <c r="B123" s="4"/>
      <c r="C123" s="4"/>
      <c r="D123" s="4"/>
      <c r="E123" s="4"/>
      <c r="F123" s="4"/>
      <c r="G123" s="4"/>
      <c r="I123" s="5"/>
    </row>
    <row r="124" s="1" customFormat="1" ht="30" customHeight="1" spans="1:9">
      <c r="A124" s="2"/>
      <c r="B124" s="4"/>
      <c r="C124" s="4"/>
      <c r="D124" s="4"/>
      <c r="E124" s="4"/>
      <c r="F124" s="4"/>
      <c r="G124" s="4"/>
      <c r="I124" s="5"/>
    </row>
    <row r="125" s="1" customFormat="1" ht="30" customHeight="1" spans="1:9">
      <c r="A125" s="2"/>
      <c r="B125" s="4"/>
      <c r="C125" s="4"/>
      <c r="D125" s="4"/>
      <c r="E125" s="4"/>
      <c r="F125" s="4"/>
      <c r="G125" s="4"/>
      <c r="I125" s="5"/>
    </row>
    <row r="126" s="1" customFormat="1" ht="30" customHeight="1" spans="1:9">
      <c r="A126" s="2"/>
      <c r="B126" s="4"/>
      <c r="C126" s="4"/>
      <c r="D126" s="4"/>
      <c r="E126" s="4"/>
      <c r="F126" s="4"/>
      <c r="G126" s="4"/>
      <c r="I126" s="5"/>
    </row>
    <row r="127" s="1" customFormat="1" ht="30" customHeight="1" spans="1:9">
      <c r="A127" s="2"/>
      <c r="B127" s="4"/>
      <c r="C127" s="4"/>
      <c r="D127" s="4"/>
      <c r="E127" s="4"/>
      <c r="F127" s="4"/>
      <c r="G127" s="4"/>
      <c r="I127" s="5"/>
    </row>
    <row r="128" s="1" customFormat="1" ht="30" customHeight="1" spans="1:9">
      <c r="A128" s="2"/>
      <c r="B128" s="4"/>
      <c r="C128" s="4"/>
      <c r="D128" s="4"/>
      <c r="E128" s="4"/>
      <c r="F128" s="4"/>
      <c r="G128" s="4"/>
      <c r="I128" s="5"/>
    </row>
    <row r="129" s="1" customFormat="1" ht="30" customHeight="1" spans="1:9">
      <c r="A129" s="2"/>
      <c r="B129" s="4"/>
      <c r="C129" s="4"/>
      <c r="D129" s="4"/>
      <c r="E129" s="4"/>
      <c r="F129" s="4"/>
      <c r="G129" s="4"/>
      <c r="I129" s="5"/>
    </row>
    <row r="130" s="1" customFormat="1" ht="30" customHeight="1" spans="1:9">
      <c r="A130" s="2"/>
      <c r="B130" s="4"/>
      <c r="C130" s="4"/>
      <c r="D130" s="4"/>
      <c r="E130" s="4"/>
      <c r="F130" s="4"/>
      <c r="G130" s="4"/>
      <c r="I130" s="5"/>
    </row>
    <row r="131" s="1" customFormat="1" ht="30" customHeight="1" spans="1:9">
      <c r="A131" s="2"/>
      <c r="B131" s="4"/>
      <c r="C131" s="4"/>
      <c r="D131" s="4"/>
      <c r="E131" s="4"/>
      <c r="F131" s="4"/>
      <c r="G131" s="4"/>
      <c r="I131" s="5"/>
    </row>
    <row r="132" s="1" customFormat="1" ht="30" customHeight="1" spans="1:9">
      <c r="A132" s="2"/>
      <c r="B132" s="4"/>
      <c r="C132" s="4"/>
      <c r="D132" s="4"/>
      <c r="E132" s="4"/>
      <c r="F132" s="4"/>
      <c r="G132" s="4"/>
      <c r="I132" s="5"/>
    </row>
    <row r="133" s="1" customFormat="1" ht="30" customHeight="1" spans="1:9">
      <c r="A133" s="2"/>
      <c r="B133" s="4"/>
      <c r="C133" s="4"/>
      <c r="D133" s="4"/>
      <c r="E133" s="4"/>
      <c r="F133" s="4"/>
      <c r="G133" s="4"/>
      <c r="I133" s="5"/>
    </row>
    <row r="134" s="1" customFormat="1" ht="30" customHeight="1" spans="1:9">
      <c r="A134" s="2"/>
      <c r="B134" s="4"/>
      <c r="C134" s="4"/>
      <c r="D134" s="4"/>
      <c r="E134" s="4"/>
      <c r="F134" s="4"/>
      <c r="G134" s="4"/>
      <c r="I134" s="5"/>
    </row>
    <row r="135" s="1" customFormat="1" ht="30" customHeight="1" spans="1:9">
      <c r="A135" s="2"/>
      <c r="B135" s="4"/>
      <c r="C135" s="4"/>
      <c r="D135" s="4"/>
      <c r="E135" s="4"/>
      <c r="F135" s="4"/>
      <c r="G135" s="4"/>
      <c r="I135" s="5"/>
    </row>
    <row r="136" s="1" customFormat="1" ht="30" customHeight="1" spans="1:9">
      <c r="A136" s="2"/>
      <c r="B136" s="4"/>
      <c r="C136" s="4"/>
      <c r="D136" s="4"/>
      <c r="E136" s="4"/>
      <c r="F136" s="4"/>
      <c r="G136" s="4"/>
      <c r="I136" s="5"/>
    </row>
    <row r="137" s="1" customFormat="1" ht="30" customHeight="1" spans="1:9">
      <c r="A137" s="2"/>
      <c r="B137" s="4"/>
      <c r="C137" s="4"/>
      <c r="D137" s="4"/>
      <c r="E137" s="4"/>
      <c r="F137" s="4"/>
      <c r="G137" s="4"/>
      <c r="I137" s="5"/>
    </row>
    <row r="138" s="1" customFormat="1" ht="30" customHeight="1" spans="1:9">
      <c r="A138" s="2"/>
      <c r="B138" s="4"/>
      <c r="C138" s="4"/>
      <c r="D138" s="4"/>
      <c r="E138" s="4"/>
      <c r="F138" s="4"/>
      <c r="G138" s="4"/>
      <c r="I138" s="5"/>
    </row>
    <row r="139" s="1" customFormat="1" ht="30" customHeight="1" spans="1:9">
      <c r="A139" s="2"/>
      <c r="B139" s="4"/>
      <c r="C139" s="4"/>
      <c r="D139" s="4"/>
      <c r="E139" s="4"/>
      <c r="F139" s="4"/>
      <c r="G139" s="4"/>
      <c r="I139" s="5"/>
    </row>
    <row r="140" s="1" customFormat="1" ht="30" customHeight="1" spans="1:9">
      <c r="A140" s="2"/>
      <c r="B140" s="4"/>
      <c r="C140" s="4"/>
      <c r="D140" s="4"/>
      <c r="E140" s="4"/>
      <c r="F140" s="4"/>
      <c r="G140" s="4"/>
      <c r="I140" s="5"/>
    </row>
    <row r="141" s="1" customFormat="1" ht="30" customHeight="1" spans="1:9">
      <c r="A141" s="2"/>
      <c r="B141" s="4"/>
      <c r="C141" s="4"/>
      <c r="D141" s="4"/>
      <c r="E141" s="4"/>
      <c r="F141" s="4"/>
      <c r="G141" s="4"/>
      <c r="I141" s="5"/>
    </row>
    <row r="142" s="1" customFormat="1" ht="30" customHeight="1" spans="1:9">
      <c r="A142" s="2"/>
      <c r="B142" s="4"/>
      <c r="C142" s="4"/>
      <c r="D142" s="4"/>
      <c r="E142" s="4"/>
      <c r="F142" s="4"/>
      <c r="G142" s="4"/>
      <c r="I142" s="5"/>
    </row>
    <row r="143" s="1" customFormat="1" ht="30" customHeight="1" spans="1:9">
      <c r="A143" s="2"/>
      <c r="B143" s="4"/>
      <c r="C143" s="4"/>
      <c r="D143" s="4"/>
      <c r="E143" s="4"/>
      <c r="F143" s="4"/>
      <c r="G143" s="4"/>
      <c r="I143" s="5"/>
    </row>
    <row r="144" s="1" customFormat="1" ht="30" customHeight="1" spans="1:9">
      <c r="A144" s="2"/>
      <c r="B144" s="4"/>
      <c r="C144" s="4"/>
      <c r="D144" s="4"/>
      <c r="E144" s="4"/>
      <c r="F144" s="4"/>
      <c r="G144" s="4"/>
      <c r="I144" s="5"/>
    </row>
    <row r="145" s="1" customFormat="1" ht="30" customHeight="1" spans="1:9">
      <c r="A145" s="2"/>
      <c r="B145" s="4"/>
      <c r="C145" s="4"/>
      <c r="D145" s="4"/>
      <c r="E145" s="4"/>
      <c r="F145" s="4"/>
      <c r="G145" s="4"/>
      <c r="I145" s="5"/>
    </row>
    <row r="146" s="1" customFormat="1" ht="30" customHeight="1" spans="1:9">
      <c r="A146" s="2"/>
      <c r="B146" s="4"/>
      <c r="C146" s="4"/>
      <c r="D146" s="4"/>
      <c r="E146" s="4"/>
      <c r="F146" s="4"/>
      <c r="G146" s="4"/>
      <c r="I146" s="5"/>
    </row>
    <row r="147" s="1" customFormat="1" ht="30" customHeight="1" spans="1:9">
      <c r="A147" s="2"/>
      <c r="B147" s="4"/>
      <c r="C147" s="4"/>
      <c r="D147" s="4"/>
      <c r="E147" s="4"/>
      <c r="F147" s="4"/>
      <c r="G147" s="4"/>
      <c r="I147" s="5"/>
    </row>
    <row r="148" s="1" customFormat="1" ht="30" customHeight="1" spans="1:9">
      <c r="A148" s="2"/>
      <c r="B148" s="4"/>
      <c r="C148" s="4"/>
      <c r="D148" s="4"/>
      <c r="E148" s="4"/>
      <c r="F148" s="4"/>
      <c r="G148" s="4"/>
      <c r="I148" s="5"/>
    </row>
    <row r="149" s="1" customFormat="1" ht="30" customHeight="1" spans="1:9">
      <c r="A149" s="2"/>
      <c r="B149" s="4"/>
      <c r="C149" s="4"/>
      <c r="D149" s="4"/>
      <c r="E149" s="4"/>
      <c r="F149" s="4"/>
      <c r="G149" s="4"/>
      <c r="I149" s="5"/>
    </row>
    <row r="150" s="1" customFormat="1" ht="30" customHeight="1" spans="1:9">
      <c r="A150" s="2"/>
      <c r="B150" s="4"/>
      <c r="C150" s="4"/>
      <c r="D150" s="4"/>
      <c r="E150" s="4"/>
      <c r="F150" s="4"/>
      <c r="G150" s="4"/>
      <c r="I150" s="5"/>
    </row>
    <row r="151" s="1" customFormat="1" ht="30" customHeight="1" spans="1:9">
      <c r="A151" s="2"/>
      <c r="B151" s="4"/>
      <c r="C151" s="4"/>
      <c r="D151" s="4"/>
      <c r="E151" s="4"/>
      <c r="F151" s="4"/>
      <c r="G151" s="4"/>
      <c r="I151" s="5"/>
    </row>
    <row r="152" s="1" customFormat="1" ht="30" customHeight="1" spans="1:9">
      <c r="A152" s="2"/>
      <c r="B152" s="4"/>
      <c r="C152" s="4"/>
      <c r="D152" s="4"/>
      <c r="E152" s="4"/>
      <c r="F152" s="4"/>
      <c r="G152" s="4"/>
      <c r="I152" s="5"/>
    </row>
    <row r="153" s="1" customFormat="1" ht="30" customHeight="1" spans="1:9">
      <c r="A153" s="2"/>
      <c r="B153" s="4"/>
      <c r="C153" s="4"/>
      <c r="D153" s="4"/>
      <c r="E153" s="4"/>
      <c r="F153" s="4"/>
      <c r="G153" s="4"/>
      <c r="I153" s="5"/>
    </row>
    <row r="154" s="1" customFormat="1" ht="30" customHeight="1" spans="1:9">
      <c r="A154" s="2"/>
      <c r="B154" s="4"/>
      <c r="C154" s="4"/>
      <c r="D154" s="4"/>
      <c r="E154" s="4"/>
      <c r="F154" s="4"/>
      <c r="G154" s="4"/>
      <c r="I154" s="5"/>
    </row>
    <row r="155" s="1" customFormat="1" ht="30" customHeight="1" spans="1:9">
      <c r="A155" s="2"/>
      <c r="B155" s="4"/>
      <c r="C155" s="4"/>
      <c r="D155" s="4"/>
      <c r="E155" s="4"/>
      <c r="F155" s="4"/>
      <c r="G155" s="4"/>
      <c r="I155" s="5"/>
    </row>
    <row r="156" s="1" customFormat="1" ht="30" customHeight="1" spans="1:9">
      <c r="A156" s="2"/>
      <c r="B156" s="4"/>
      <c r="C156" s="4"/>
      <c r="D156" s="4"/>
      <c r="E156" s="4"/>
      <c r="F156" s="4"/>
      <c r="G156" s="4"/>
      <c r="I156" s="5"/>
    </row>
    <row r="157" s="1" customFormat="1" ht="30" customHeight="1" spans="1:9">
      <c r="A157" s="2"/>
      <c r="B157" s="4"/>
      <c r="C157" s="4"/>
      <c r="D157" s="4"/>
      <c r="E157" s="4"/>
      <c r="F157" s="4"/>
      <c r="G157" s="4"/>
      <c r="I157" s="5"/>
    </row>
    <row r="158" s="1" customFormat="1" ht="30" customHeight="1" spans="1:9">
      <c r="A158" s="2"/>
      <c r="B158" s="4"/>
      <c r="C158" s="4"/>
      <c r="D158" s="4"/>
      <c r="E158" s="4"/>
      <c r="F158" s="4"/>
      <c r="G158" s="4"/>
      <c r="I158" s="5"/>
    </row>
    <row r="159" s="1" customFormat="1" ht="30" customHeight="1" spans="1:9">
      <c r="A159" s="2"/>
      <c r="B159" s="4"/>
      <c r="C159" s="4"/>
      <c r="D159" s="4"/>
      <c r="E159" s="4"/>
      <c r="F159" s="4"/>
      <c r="G159" s="4"/>
      <c r="I159" s="5"/>
    </row>
    <row r="160" s="1" customFormat="1" ht="30" customHeight="1" spans="1:9">
      <c r="A160" s="2"/>
      <c r="B160" s="4"/>
      <c r="C160" s="4"/>
      <c r="D160" s="4"/>
      <c r="E160" s="4"/>
      <c r="F160" s="4"/>
      <c r="G160" s="4"/>
      <c r="I160" s="5"/>
    </row>
    <row r="161" s="1" customFormat="1" ht="30" customHeight="1" spans="1:9">
      <c r="A161" s="2"/>
      <c r="B161" s="4"/>
      <c r="C161" s="4"/>
      <c r="D161" s="4"/>
      <c r="E161" s="4"/>
      <c r="F161" s="4"/>
      <c r="G161" s="4"/>
      <c r="I161" s="5"/>
    </row>
    <row r="162" s="1" customFormat="1" ht="30" customHeight="1" spans="1:9">
      <c r="A162" s="2"/>
      <c r="B162" s="4"/>
      <c r="C162" s="4"/>
      <c r="D162" s="4"/>
      <c r="E162" s="4"/>
      <c r="F162" s="4"/>
      <c r="G162" s="4"/>
      <c r="I162" s="5"/>
    </row>
    <row r="163" s="1" customFormat="1" ht="30" customHeight="1" spans="1:9">
      <c r="A163" s="2"/>
      <c r="B163" s="4"/>
      <c r="C163" s="4"/>
      <c r="D163" s="4"/>
      <c r="E163" s="4"/>
      <c r="F163" s="4"/>
      <c r="G163" s="4"/>
      <c r="I163" s="5"/>
    </row>
    <row r="164" s="1" customFormat="1" ht="30" customHeight="1" spans="1:9">
      <c r="A164" s="2"/>
      <c r="B164" s="4"/>
      <c r="C164" s="4"/>
      <c r="D164" s="4"/>
      <c r="E164" s="4"/>
      <c r="F164" s="4"/>
      <c r="G164" s="4"/>
      <c r="I164" s="5"/>
    </row>
    <row r="165" s="1" customFormat="1" ht="30" customHeight="1" spans="1:9">
      <c r="A165" s="2"/>
      <c r="B165" s="4"/>
      <c r="C165" s="4"/>
      <c r="D165" s="4"/>
      <c r="E165" s="4"/>
      <c r="F165" s="4"/>
      <c r="G165" s="4"/>
      <c r="I165" s="5"/>
    </row>
    <row r="166" s="1" customFormat="1" ht="30" customHeight="1" spans="1:9">
      <c r="A166" s="2"/>
      <c r="B166" s="4"/>
      <c r="C166" s="4"/>
      <c r="D166" s="4"/>
      <c r="E166" s="4"/>
      <c r="F166" s="4"/>
      <c r="G166" s="4"/>
      <c r="I166" s="5"/>
    </row>
    <row r="167" s="1" customFormat="1" ht="30" customHeight="1" spans="1:9">
      <c r="A167" s="2"/>
      <c r="B167" s="4"/>
      <c r="C167" s="4"/>
      <c r="D167" s="4"/>
      <c r="E167" s="4"/>
      <c r="F167" s="4"/>
      <c r="G167" s="4"/>
      <c r="I167" s="5"/>
    </row>
    <row r="168" s="1" customFormat="1" ht="30" customHeight="1" spans="1:9">
      <c r="A168" s="2"/>
      <c r="B168" s="4"/>
      <c r="C168" s="4"/>
      <c r="D168" s="4"/>
      <c r="E168" s="4"/>
      <c r="F168" s="4"/>
      <c r="G168" s="4"/>
      <c r="I168" s="5"/>
    </row>
    <row r="169" s="1" customFormat="1" ht="30" customHeight="1" spans="1:9">
      <c r="A169" s="2"/>
      <c r="B169" s="4"/>
      <c r="C169" s="4"/>
      <c r="D169" s="4"/>
      <c r="E169" s="4"/>
      <c r="F169" s="4"/>
      <c r="G169" s="4"/>
      <c r="I169" s="5"/>
    </row>
    <row r="170" s="1" customFormat="1" ht="30" customHeight="1" spans="1:9">
      <c r="A170" s="2"/>
      <c r="B170" s="4"/>
      <c r="C170" s="4"/>
      <c r="D170" s="4"/>
      <c r="E170" s="4"/>
      <c r="F170" s="4"/>
      <c r="G170" s="4"/>
      <c r="I170" s="5"/>
    </row>
    <row r="171" s="1" customFormat="1" ht="30" customHeight="1" spans="1:9">
      <c r="A171" s="2"/>
      <c r="B171" s="4"/>
      <c r="C171" s="4"/>
      <c r="D171" s="4"/>
      <c r="E171" s="4"/>
      <c r="F171" s="4"/>
      <c r="G171" s="4"/>
      <c r="I171" s="5"/>
    </row>
    <row r="172" s="1" customFormat="1" ht="30" customHeight="1" spans="1:9">
      <c r="A172" s="2"/>
      <c r="B172" s="4"/>
      <c r="C172" s="4"/>
      <c r="D172" s="4"/>
      <c r="E172" s="4"/>
      <c r="F172" s="4"/>
      <c r="G172" s="4"/>
      <c r="I172" s="5"/>
    </row>
    <row r="173" s="1" customFormat="1" ht="30" customHeight="1" spans="1:9">
      <c r="A173" s="2"/>
      <c r="B173" s="4"/>
      <c r="C173" s="4"/>
      <c r="D173" s="4"/>
      <c r="E173" s="4"/>
      <c r="F173" s="4"/>
      <c r="G173" s="4"/>
      <c r="I173" s="5"/>
    </row>
    <row r="174" s="1" customFormat="1" ht="30" customHeight="1" spans="1:9">
      <c r="A174" s="2"/>
      <c r="B174" s="4"/>
      <c r="C174" s="4"/>
      <c r="D174" s="4"/>
      <c r="E174" s="4"/>
      <c r="F174" s="4"/>
      <c r="G174" s="4"/>
      <c r="I174" s="5"/>
    </row>
    <row r="175" s="1" customFormat="1" ht="30" customHeight="1" spans="1:9">
      <c r="A175" s="2"/>
      <c r="B175" s="4"/>
      <c r="C175" s="4"/>
      <c r="D175" s="4"/>
      <c r="E175" s="4"/>
      <c r="F175" s="4"/>
      <c r="G175" s="4"/>
      <c r="I175" s="5"/>
    </row>
    <row r="176" s="1" customFormat="1" ht="30" customHeight="1" spans="1:9">
      <c r="A176" s="2"/>
      <c r="B176" s="4"/>
      <c r="C176" s="4"/>
      <c r="D176" s="4"/>
      <c r="E176" s="4"/>
      <c r="F176" s="4"/>
      <c r="G176" s="4"/>
      <c r="I176" s="5"/>
    </row>
    <row r="177" s="1" customFormat="1" ht="30" customHeight="1" spans="1:9">
      <c r="A177" s="2"/>
      <c r="B177" s="4"/>
      <c r="C177" s="4"/>
      <c r="D177" s="4"/>
      <c r="E177" s="4"/>
      <c r="F177" s="4"/>
      <c r="G177" s="4"/>
      <c r="I177" s="5"/>
    </row>
    <row r="178" s="1" customFormat="1" ht="30" customHeight="1" spans="1:9">
      <c r="A178" s="2"/>
      <c r="B178" s="4"/>
      <c r="C178" s="4"/>
      <c r="D178" s="4"/>
      <c r="E178" s="4"/>
      <c r="F178" s="4"/>
      <c r="G178" s="4"/>
      <c r="I178" s="5"/>
    </row>
    <row r="179" s="1" customFormat="1" ht="30" customHeight="1" spans="1:9">
      <c r="A179" s="2"/>
      <c r="B179" s="4"/>
      <c r="C179" s="4"/>
      <c r="D179" s="4"/>
      <c r="E179" s="4"/>
      <c r="F179" s="4"/>
      <c r="G179" s="4"/>
      <c r="I179" s="5"/>
    </row>
    <row r="180" s="1" customFormat="1" ht="30" customHeight="1" spans="1:9">
      <c r="A180" s="2"/>
      <c r="B180" s="4"/>
      <c r="C180" s="4"/>
      <c r="D180" s="4"/>
      <c r="E180" s="4"/>
      <c r="F180" s="4"/>
      <c r="G180" s="4"/>
      <c r="I180" s="5"/>
    </row>
    <row r="181" s="1" customFormat="1" ht="30" customHeight="1" spans="1:9">
      <c r="A181" s="2"/>
      <c r="B181" s="4"/>
      <c r="C181" s="4"/>
      <c r="D181" s="4"/>
      <c r="E181" s="4"/>
      <c r="F181" s="4"/>
      <c r="G181" s="4"/>
      <c r="I181" s="5"/>
    </row>
    <row r="182" s="1" customFormat="1" ht="30" customHeight="1" spans="1:9">
      <c r="A182" s="2"/>
      <c r="B182" s="4"/>
      <c r="C182" s="4"/>
      <c r="D182" s="4"/>
      <c r="E182" s="4"/>
      <c r="F182" s="4"/>
      <c r="G182" s="4"/>
      <c r="I182" s="5"/>
    </row>
    <row r="183" s="1" customFormat="1" ht="30" customHeight="1" spans="1:9">
      <c r="A183" s="2"/>
      <c r="B183" s="4"/>
      <c r="C183" s="4"/>
      <c r="D183" s="4"/>
      <c r="E183" s="4"/>
      <c r="F183" s="4"/>
      <c r="G183" s="4"/>
      <c r="I183" s="5"/>
    </row>
    <row r="184" s="1" customFormat="1" ht="30" customHeight="1" spans="1:9">
      <c r="A184" s="2"/>
      <c r="B184" s="4"/>
      <c r="C184" s="4"/>
      <c r="D184" s="4"/>
      <c r="E184" s="4"/>
      <c r="F184" s="4"/>
      <c r="G184" s="4"/>
      <c r="I184" s="5"/>
    </row>
    <row r="185" s="1" customFormat="1" ht="30" customHeight="1" spans="1:9">
      <c r="A185" s="2"/>
      <c r="B185" s="4"/>
      <c r="C185" s="4"/>
      <c r="D185" s="4"/>
      <c r="E185" s="4"/>
      <c r="F185" s="4"/>
      <c r="G185" s="4"/>
      <c r="I185" s="5"/>
    </row>
    <row r="186" s="1" customFormat="1" ht="30" customHeight="1" spans="1:9">
      <c r="A186" s="2"/>
      <c r="B186" s="4"/>
      <c r="C186" s="4"/>
      <c r="D186" s="4"/>
      <c r="E186" s="4"/>
      <c r="F186" s="4"/>
      <c r="G186" s="4"/>
      <c r="I186" s="5"/>
    </row>
    <row r="187" s="1" customFormat="1" ht="30" customHeight="1" spans="1:9">
      <c r="A187" s="2"/>
      <c r="B187" s="4"/>
      <c r="C187" s="4"/>
      <c r="D187" s="4"/>
      <c r="E187" s="4"/>
      <c r="F187" s="4"/>
      <c r="G187" s="4"/>
      <c r="I187" s="5"/>
    </row>
    <row r="188" s="1" customFormat="1" ht="30" customHeight="1" spans="1:9">
      <c r="A188" s="2"/>
      <c r="B188" s="4"/>
      <c r="C188" s="4"/>
      <c r="D188" s="4"/>
      <c r="E188" s="4"/>
      <c r="F188" s="4"/>
      <c r="G188" s="4"/>
      <c r="I188" s="5"/>
    </row>
    <row r="189" s="1" customFormat="1" ht="30" customHeight="1" spans="1:9">
      <c r="A189" s="2"/>
      <c r="B189" s="4"/>
      <c r="C189" s="4"/>
      <c r="D189" s="4"/>
      <c r="E189" s="4"/>
      <c r="F189" s="4"/>
      <c r="G189" s="4"/>
      <c r="I189" s="5"/>
    </row>
    <row r="190" s="1" customFormat="1" ht="30" customHeight="1" spans="1:9">
      <c r="A190" s="2"/>
      <c r="B190" s="4"/>
      <c r="C190" s="4"/>
      <c r="D190" s="4"/>
      <c r="E190" s="4"/>
      <c r="F190" s="4"/>
      <c r="G190" s="4"/>
      <c r="I190" s="5"/>
    </row>
    <row r="191" s="1" customFormat="1" ht="30" customHeight="1" spans="1:9">
      <c r="A191" s="2"/>
      <c r="B191" s="4"/>
      <c r="C191" s="4"/>
      <c r="D191" s="4"/>
      <c r="E191" s="4"/>
      <c r="F191" s="4"/>
      <c r="G191" s="4"/>
      <c r="I191" s="5"/>
    </row>
    <row r="192" s="1" customFormat="1" ht="30" customHeight="1" spans="1:9">
      <c r="A192" s="2"/>
      <c r="B192" s="4"/>
      <c r="C192" s="4"/>
      <c r="D192" s="4"/>
      <c r="E192" s="4"/>
      <c r="F192" s="4"/>
      <c r="G192" s="4"/>
      <c r="I192" s="5"/>
    </row>
    <row r="193" s="1" customFormat="1" ht="30" customHeight="1" spans="1:9">
      <c r="A193" s="2"/>
      <c r="B193" s="4"/>
      <c r="C193" s="4"/>
      <c r="D193" s="4"/>
      <c r="E193" s="4"/>
      <c r="F193" s="4"/>
      <c r="G193" s="4"/>
      <c r="I193" s="5"/>
    </row>
    <row r="194" s="1" customFormat="1" ht="30" customHeight="1" spans="1:9">
      <c r="A194" s="2"/>
      <c r="B194" s="4"/>
      <c r="C194" s="4"/>
      <c r="D194" s="4"/>
      <c r="E194" s="4"/>
      <c r="F194" s="4"/>
      <c r="G194" s="4"/>
      <c r="I194" s="5"/>
    </row>
    <row r="195" s="1" customFormat="1" ht="30" customHeight="1" spans="1:9">
      <c r="A195" s="2"/>
      <c r="B195" s="4"/>
      <c r="C195" s="4"/>
      <c r="D195" s="4"/>
      <c r="E195" s="4"/>
      <c r="F195" s="4"/>
      <c r="G195" s="4"/>
      <c r="I195" s="5"/>
    </row>
    <row r="196" s="1" customFormat="1" ht="30" customHeight="1" spans="1:9">
      <c r="A196" s="2"/>
      <c r="B196" s="4"/>
      <c r="C196" s="4"/>
      <c r="D196" s="4"/>
      <c r="E196" s="4"/>
      <c r="F196" s="4"/>
      <c r="G196" s="4"/>
      <c r="I196" s="5"/>
    </row>
    <row r="197" s="1" customFormat="1" ht="30" customHeight="1" spans="1:9">
      <c r="A197" s="2"/>
      <c r="B197" s="4"/>
      <c r="C197" s="4"/>
      <c r="D197" s="4"/>
      <c r="E197" s="4"/>
      <c r="F197" s="4"/>
      <c r="G197" s="4"/>
      <c r="I197" s="5"/>
    </row>
    <row r="198" s="1" customFormat="1" ht="30" customHeight="1" spans="1:9">
      <c r="A198" s="2"/>
      <c r="B198" s="4"/>
      <c r="C198" s="4"/>
      <c r="D198" s="4"/>
      <c r="E198" s="4"/>
      <c r="F198" s="4"/>
      <c r="G198" s="4"/>
      <c r="I198" s="5"/>
    </row>
    <row r="199" s="1" customFormat="1" ht="30" customHeight="1" spans="1:9">
      <c r="A199" s="2"/>
      <c r="B199" s="4"/>
      <c r="C199" s="4"/>
      <c r="D199" s="4"/>
      <c r="E199" s="4"/>
      <c r="F199" s="4"/>
      <c r="G199" s="4"/>
      <c r="I199" s="5"/>
    </row>
    <row r="200" s="1" customFormat="1" ht="30" customHeight="1" spans="1:9">
      <c r="A200" s="2"/>
      <c r="B200" s="4"/>
      <c r="C200" s="4"/>
      <c r="D200" s="4"/>
      <c r="E200" s="4"/>
      <c r="F200" s="4"/>
      <c r="G200" s="4"/>
      <c r="I200" s="5"/>
    </row>
    <row r="201" s="1" customFormat="1" ht="30" customHeight="1" spans="1:9">
      <c r="A201" s="2"/>
      <c r="B201" s="4"/>
      <c r="C201" s="4"/>
      <c r="D201" s="4"/>
      <c r="E201" s="4"/>
      <c r="F201" s="4"/>
      <c r="G201" s="4"/>
      <c r="I201" s="5"/>
    </row>
    <row r="202" s="1" customFormat="1" ht="30" customHeight="1" spans="1:9">
      <c r="A202" s="2"/>
      <c r="B202" s="4"/>
      <c r="C202" s="4"/>
      <c r="D202" s="4"/>
      <c r="E202" s="4"/>
      <c r="F202" s="4"/>
      <c r="G202" s="4"/>
      <c r="I202" s="5"/>
    </row>
    <row r="203" s="1" customFormat="1" ht="30" customHeight="1" spans="1:9">
      <c r="A203" s="2"/>
      <c r="B203" s="4"/>
      <c r="C203" s="4"/>
      <c r="D203" s="4"/>
      <c r="E203" s="4"/>
      <c r="F203" s="4"/>
      <c r="G203" s="4"/>
      <c r="I203" s="5"/>
    </row>
    <row r="204" s="1" customFormat="1" ht="30" customHeight="1" spans="1:9">
      <c r="A204" s="2"/>
      <c r="B204" s="4"/>
      <c r="C204" s="4"/>
      <c r="D204" s="4"/>
      <c r="E204" s="4"/>
      <c r="F204" s="4"/>
      <c r="G204" s="4"/>
      <c r="I204" s="5"/>
    </row>
    <row r="205" s="1" customFormat="1" ht="30" customHeight="1" spans="1:9">
      <c r="A205" s="2"/>
      <c r="B205" s="4"/>
      <c r="C205" s="4"/>
      <c r="D205" s="4"/>
      <c r="E205" s="4"/>
      <c r="F205" s="4"/>
      <c r="G205" s="4"/>
      <c r="I205" s="5"/>
    </row>
    <row r="206" s="1" customFormat="1" ht="30" customHeight="1" spans="1:9">
      <c r="A206" s="2"/>
      <c r="B206" s="4"/>
      <c r="C206" s="4"/>
      <c r="D206" s="4"/>
      <c r="E206" s="4"/>
      <c r="F206" s="4"/>
      <c r="G206" s="4"/>
      <c r="I206" s="5"/>
    </row>
    <row r="207" s="1" customFormat="1" ht="30" customHeight="1" spans="1:9">
      <c r="A207" s="2"/>
      <c r="B207" s="4"/>
      <c r="C207" s="4"/>
      <c r="D207" s="4"/>
      <c r="E207" s="4"/>
      <c r="F207" s="4"/>
      <c r="G207" s="4"/>
      <c r="I207" s="5"/>
    </row>
    <row r="208" s="1" customFormat="1" ht="30" customHeight="1" spans="1:9">
      <c r="A208" s="2"/>
      <c r="B208" s="4"/>
      <c r="C208" s="4"/>
      <c r="D208" s="4"/>
      <c r="E208" s="4"/>
      <c r="F208" s="4"/>
      <c r="G208" s="4"/>
      <c r="I208" s="5"/>
    </row>
    <row r="209" s="1" customFormat="1" ht="30" customHeight="1" spans="1:9">
      <c r="A209" s="2"/>
      <c r="B209" s="4"/>
      <c r="C209" s="4"/>
      <c r="D209" s="4"/>
      <c r="E209" s="4"/>
      <c r="F209" s="4"/>
      <c r="G209" s="4"/>
      <c r="I209" s="5"/>
    </row>
    <row r="210" s="1" customFormat="1" ht="30" customHeight="1" spans="1:9">
      <c r="A210" s="2"/>
      <c r="B210" s="4"/>
      <c r="C210" s="4"/>
      <c r="D210" s="4"/>
      <c r="E210" s="4"/>
      <c r="F210" s="4"/>
      <c r="G210" s="4"/>
      <c r="I210" s="5"/>
    </row>
    <row r="211" s="1" customFormat="1" ht="30" customHeight="1" spans="1:9">
      <c r="A211" s="2"/>
      <c r="B211" s="4"/>
      <c r="C211" s="4"/>
      <c r="D211" s="4"/>
      <c r="E211" s="4"/>
      <c r="F211" s="4"/>
      <c r="G211" s="4"/>
      <c r="I211" s="5"/>
    </row>
    <row r="212" s="1" customFormat="1" ht="30" customHeight="1" spans="1:9">
      <c r="A212" s="2"/>
      <c r="B212" s="4"/>
      <c r="C212" s="4"/>
      <c r="D212" s="4"/>
      <c r="E212" s="4"/>
      <c r="F212" s="4"/>
      <c r="G212" s="4"/>
      <c r="I212" s="5"/>
    </row>
    <row r="213" s="1" customFormat="1" ht="30" customHeight="1" spans="1:9">
      <c r="A213" s="2"/>
      <c r="B213" s="4"/>
      <c r="C213" s="4"/>
      <c r="D213" s="4"/>
      <c r="E213" s="4"/>
      <c r="F213" s="4"/>
      <c r="G213" s="4"/>
      <c r="I213" s="5"/>
    </row>
    <row r="214" s="1" customFormat="1" ht="30" customHeight="1" spans="1:9">
      <c r="A214" s="2"/>
      <c r="B214" s="4"/>
      <c r="C214" s="4"/>
      <c r="D214" s="4"/>
      <c r="E214" s="4"/>
      <c r="F214" s="4"/>
      <c r="G214" s="4"/>
      <c r="I214" s="5"/>
    </row>
    <row r="215" s="1" customFormat="1" ht="30" customHeight="1" spans="1:9">
      <c r="A215" s="2"/>
      <c r="B215" s="4"/>
      <c r="C215" s="4"/>
      <c r="D215" s="4"/>
      <c r="E215" s="4"/>
      <c r="F215" s="4"/>
      <c r="G215" s="4"/>
      <c r="I215" s="5"/>
    </row>
    <row r="216" s="1" customFormat="1" ht="30" customHeight="1" spans="1:9">
      <c r="A216" s="2"/>
      <c r="B216" s="4"/>
      <c r="C216" s="4"/>
      <c r="D216" s="4"/>
      <c r="E216" s="4"/>
      <c r="F216" s="4"/>
      <c r="G216" s="4"/>
      <c r="I216" s="5"/>
    </row>
    <row r="217" s="1" customFormat="1" ht="30" customHeight="1" spans="1:9">
      <c r="A217" s="2"/>
      <c r="B217" s="4"/>
      <c r="C217" s="4"/>
      <c r="D217" s="4"/>
      <c r="E217" s="4"/>
      <c r="F217" s="4"/>
      <c r="G217" s="4"/>
      <c r="I217" s="5"/>
    </row>
    <row r="218" s="1" customFormat="1" ht="30" customHeight="1" spans="1:9">
      <c r="A218" s="2"/>
      <c r="B218" s="4"/>
      <c r="C218" s="4"/>
      <c r="D218" s="4"/>
      <c r="E218" s="4"/>
      <c r="F218" s="4"/>
      <c r="G218" s="4"/>
      <c r="I218" s="5"/>
    </row>
    <row r="219" s="1" customFormat="1" ht="30" customHeight="1" spans="1:9">
      <c r="A219" s="2"/>
      <c r="B219" s="4"/>
      <c r="C219" s="4"/>
      <c r="D219" s="4"/>
      <c r="E219" s="4"/>
      <c r="F219" s="4"/>
      <c r="G219" s="4"/>
      <c r="I219" s="5"/>
    </row>
    <row r="220" s="1" customFormat="1" ht="30" customHeight="1" spans="1:9">
      <c r="A220" s="2"/>
      <c r="B220" s="4"/>
      <c r="C220" s="4"/>
      <c r="D220" s="4"/>
      <c r="E220" s="4"/>
      <c r="F220" s="4"/>
      <c r="G220" s="4"/>
      <c r="I220" s="5"/>
    </row>
    <row r="221" s="1" customFormat="1" ht="30" customHeight="1" spans="1:9">
      <c r="A221" s="2"/>
      <c r="B221" s="4"/>
      <c r="C221" s="4"/>
      <c r="D221" s="4"/>
      <c r="E221" s="4"/>
      <c r="F221" s="4"/>
      <c r="G221" s="4"/>
      <c r="I221" s="5"/>
    </row>
    <row r="222" s="1" customFormat="1" ht="30" customHeight="1" spans="1:9">
      <c r="A222" s="2"/>
      <c r="B222" s="4"/>
      <c r="C222" s="4"/>
      <c r="D222" s="4"/>
      <c r="E222" s="4"/>
      <c r="F222" s="4"/>
      <c r="G222" s="4"/>
      <c r="I222" s="5"/>
    </row>
    <row r="223" s="1" customFormat="1" ht="30" customHeight="1" spans="1:9">
      <c r="A223" s="2"/>
      <c r="B223" s="4"/>
      <c r="C223" s="4"/>
      <c r="D223" s="4"/>
      <c r="E223" s="4"/>
      <c r="F223" s="4"/>
      <c r="G223" s="4"/>
      <c r="I223" s="5"/>
    </row>
    <row r="224" s="1" customFormat="1" ht="30" customHeight="1" spans="1:9">
      <c r="A224" s="2"/>
      <c r="B224" s="4"/>
      <c r="C224" s="4"/>
      <c r="D224" s="4"/>
      <c r="E224" s="4"/>
      <c r="F224" s="4"/>
      <c r="G224" s="4"/>
      <c r="I224" s="5"/>
    </row>
    <row r="225" s="1" customFormat="1" ht="30" customHeight="1" spans="1:9">
      <c r="A225" s="2"/>
      <c r="B225" s="4"/>
      <c r="C225" s="4"/>
      <c r="D225" s="4"/>
      <c r="E225" s="4"/>
      <c r="F225" s="4"/>
      <c r="G225" s="4"/>
      <c r="I225" s="5"/>
    </row>
    <row r="226" s="1" customFormat="1" ht="30" customHeight="1" spans="1:9">
      <c r="A226" s="2"/>
      <c r="B226" s="4"/>
      <c r="C226" s="4"/>
      <c r="D226" s="4"/>
      <c r="E226" s="4"/>
      <c r="F226" s="4"/>
      <c r="G226" s="4"/>
      <c r="I226" s="5"/>
    </row>
    <row r="227" s="1" customFormat="1" ht="30" customHeight="1" spans="1:9">
      <c r="A227" s="2"/>
      <c r="B227" s="4"/>
      <c r="C227" s="4"/>
      <c r="D227" s="4"/>
      <c r="E227" s="4"/>
      <c r="F227" s="4"/>
      <c r="G227" s="4"/>
      <c r="I227" s="5"/>
    </row>
    <row r="228" s="1" customFormat="1" ht="30" customHeight="1" spans="1:9">
      <c r="A228" s="2"/>
      <c r="B228" s="4"/>
      <c r="C228" s="4"/>
      <c r="D228" s="4"/>
      <c r="E228" s="4"/>
      <c r="F228" s="4"/>
      <c r="G228" s="4"/>
      <c r="I228" s="5"/>
    </row>
    <row r="229" s="1" customFormat="1" ht="30" customHeight="1" spans="1:9">
      <c r="A229" s="2"/>
      <c r="B229" s="4"/>
      <c r="C229" s="4"/>
      <c r="D229" s="4"/>
      <c r="E229" s="4"/>
      <c r="F229" s="4"/>
      <c r="G229" s="4"/>
      <c r="I229" s="5"/>
    </row>
    <row r="230" s="1" customFormat="1" ht="30" customHeight="1" spans="1:9">
      <c r="A230" s="2"/>
      <c r="B230" s="4"/>
      <c r="C230" s="4"/>
      <c r="D230" s="4"/>
      <c r="E230" s="4"/>
      <c r="F230" s="4"/>
      <c r="G230" s="4"/>
      <c r="I230" s="5"/>
    </row>
    <row r="231" s="1" customFormat="1" ht="30" customHeight="1" spans="1:9">
      <c r="A231" s="2"/>
      <c r="B231" s="4"/>
      <c r="C231" s="4"/>
      <c r="D231" s="4"/>
      <c r="E231" s="4"/>
      <c r="F231" s="4"/>
      <c r="G231" s="4"/>
      <c r="I231" s="5"/>
    </row>
    <row r="232" s="1" customFormat="1" ht="30" customHeight="1" spans="1:9">
      <c r="A232" s="2"/>
      <c r="B232" s="4"/>
      <c r="C232" s="4"/>
      <c r="D232" s="4"/>
      <c r="E232" s="4"/>
      <c r="F232" s="4"/>
      <c r="G232" s="4"/>
      <c r="I232" s="5"/>
    </row>
    <row r="233" s="1" customFormat="1" ht="30" customHeight="1" spans="1:9">
      <c r="A233" s="2"/>
      <c r="B233" s="4"/>
      <c r="C233" s="4"/>
      <c r="D233" s="4"/>
      <c r="E233" s="4"/>
      <c r="F233" s="4"/>
      <c r="G233" s="4"/>
      <c r="I233" s="5"/>
    </row>
    <row r="234" s="1" customFormat="1" ht="30" customHeight="1" spans="1:9">
      <c r="A234" s="2"/>
      <c r="B234" s="4"/>
      <c r="C234" s="4"/>
      <c r="D234" s="4"/>
      <c r="E234" s="4"/>
      <c r="F234" s="4"/>
      <c r="G234" s="4"/>
      <c r="I234" s="5"/>
    </row>
    <row r="235" s="1" customFormat="1" ht="30" customHeight="1" spans="1:9">
      <c r="A235" s="2"/>
      <c r="B235" s="4"/>
      <c r="C235" s="4"/>
      <c r="D235" s="4"/>
      <c r="E235" s="4"/>
      <c r="F235" s="4"/>
      <c r="G235" s="4"/>
      <c r="I235" s="5"/>
    </row>
    <row r="236" s="1" customFormat="1" ht="30" customHeight="1" spans="1:9">
      <c r="A236" s="2"/>
      <c r="B236" s="4"/>
      <c r="C236" s="4"/>
      <c r="D236" s="4"/>
      <c r="E236" s="4"/>
      <c r="F236" s="4"/>
      <c r="G236" s="4"/>
      <c r="I236" s="5"/>
    </row>
    <row r="237" s="1" customFormat="1" ht="30" customHeight="1" spans="1:9">
      <c r="A237" s="2"/>
      <c r="B237" s="4"/>
      <c r="C237" s="4"/>
      <c r="D237" s="4"/>
      <c r="E237" s="4"/>
      <c r="F237" s="4"/>
      <c r="G237" s="4"/>
      <c r="I237" s="5"/>
    </row>
    <row r="238" s="1" customFormat="1" ht="30" customHeight="1" spans="1:9">
      <c r="A238" s="2"/>
      <c r="B238" s="4"/>
      <c r="C238" s="4"/>
      <c r="D238" s="4"/>
      <c r="E238" s="4"/>
      <c r="F238" s="4"/>
      <c r="G238" s="4"/>
      <c r="I238" s="5"/>
    </row>
    <row r="239" s="1" customFormat="1" ht="30" customHeight="1" spans="1:9">
      <c r="A239" s="2"/>
      <c r="B239" s="4"/>
      <c r="C239" s="4"/>
      <c r="D239" s="4"/>
      <c r="E239" s="4"/>
      <c r="F239" s="4"/>
      <c r="G239" s="4"/>
      <c r="I239" s="5"/>
    </row>
    <row r="240" s="1" customFormat="1" ht="30" customHeight="1" spans="1:9">
      <c r="A240" s="2"/>
      <c r="B240" s="4"/>
      <c r="C240" s="4"/>
      <c r="D240" s="4"/>
      <c r="E240" s="4"/>
      <c r="F240" s="4"/>
      <c r="G240" s="4"/>
      <c r="I240" s="5"/>
    </row>
    <row r="241" s="1" customFormat="1" ht="30" customHeight="1" spans="1:9">
      <c r="A241" s="2"/>
      <c r="B241" s="4"/>
      <c r="C241" s="4"/>
      <c r="D241" s="4"/>
      <c r="E241" s="4"/>
      <c r="F241" s="4"/>
      <c r="G241" s="4"/>
      <c r="I241" s="5"/>
    </row>
    <row r="242" s="1" customFormat="1" ht="30" customHeight="1" spans="1:9">
      <c r="A242" s="2"/>
      <c r="B242" s="4"/>
      <c r="C242" s="4"/>
      <c r="D242" s="4"/>
      <c r="E242" s="4"/>
      <c r="F242" s="4"/>
      <c r="G242" s="4"/>
      <c r="I242" s="5"/>
    </row>
    <row r="243" s="1" customFormat="1" ht="30" customHeight="1" spans="1:9">
      <c r="A243" s="2"/>
      <c r="B243" s="4"/>
      <c r="C243" s="4"/>
      <c r="D243" s="4"/>
      <c r="E243" s="4"/>
      <c r="F243" s="4"/>
      <c r="G243" s="4"/>
      <c r="I243" s="5"/>
    </row>
    <row r="244" s="1" customFormat="1" ht="30" customHeight="1" spans="1:9">
      <c r="A244" s="2"/>
      <c r="B244" s="4"/>
      <c r="C244" s="4"/>
      <c r="D244" s="4"/>
      <c r="E244" s="4"/>
      <c r="F244" s="4"/>
      <c r="G244" s="4"/>
      <c r="I244" s="5"/>
    </row>
    <row r="245" s="1" customFormat="1" ht="30" customHeight="1" spans="1:9">
      <c r="A245" s="2"/>
      <c r="B245" s="4"/>
      <c r="C245" s="4"/>
      <c r="D245" s="4"/>
      <c r="E245" s="4"/>
      <c r="F245" s="4"/>
      <c r="G245" s="4"/>
      <c r="I245" s="5"/>
    </row>
    <row r="246" s="1" customFormat="1" ht="30" customHeight="1" spans="1:9">
      <c r="A246" s="2"/>
      <c r="B246" s="4"/>
      <c r="C246" s="4"/>
      <c r="D246" s="4"/>
      <c r="E246" s="4"/>
      <c r="F246" s="4"/>
      <c r="G246" s="4"/>
      <c r="I246" s="5"/>
    </row>
    <row r="247" s="1" customFormat="1" ht="30" customHeight="1" spans="1:9">
      <c r="A247" s="2"/>
      <c r="B247" s="4"/>
      <c r="C247" s="4"/>
      <c r="D247" s="4"/>
      <c r="E247" s="4"/>
      <c r="F247" s="4"/>
      <c r="G247" s="4"/>
      <c r="I247" s="5"/>
    </row>
    <row r="248" s="1" customFormat="1" ht="30" customHeight="1" spans="1:9">
      <c r="A248" s="2"/>
      <c r="B248" s="4"/>
      <c r="C248" s="4"/>
      <c r="D248" s="4"/>
      <c r="E248" s="4"/>
      <c r="F248" s="4"/>
      <c r="G248" s="4"/>
      <c r="I248" s="5"/>
    </row>
    <row r="249" s="1" customFormat="1" ht="30" customHeight="1" spans="1:9">
      <c r="A249" s="2"/>
      <c r="B249" s="4"/>
      <c r="C249" s="4"/>
      <c r="D249" s="4"/>
      <c r="E249" s="4"/>
      <c r="F249" s="4"/>
      <c r="G249" s="4"/>
      <c r="I249" s="5"/>
    </row>
    <row r="250" s="1" customFormat="1" ht="30" customHeight="1" spans="1:9">
      <c r="A250" s="2"/>
      <c r="B250" s="4"/>
      <c r="C250" s="4"/>
      <c r="D250" s="4"/>
      <c r="E250" s="4"/>
      <c r="F250" s="4"/>
      <c r="G250" s="4"/>
      <c r="I250" s="5"/>
    </row>
    <row r="251" s="1" customFormat="1" ht="30" customHeight="1" spans="1:9">
      <c r="A251" s="2"/>
      <c r="B251" s="4"/>
      <c r="C251" s="4"/>
      <c r="D251" s="4"/>
      <c r="E251" s="4"/>
      <c r="F251" s="4"/>
      <c r="G251" s="4"/>
      <c r="I251" s="5"/>
    </row>
    <row r="252" s="1" customFormat="1" ht="30" customHeight="1" spans="1:9">
      <c r="A252" s="2"/>
      <c r="B252" s="4"/>
      <c r="C252" s="4"/>
      <c r="D252" s="4"/>
      <c r="E252" s="4"/>
      <c r="F252" s="4"/>
      <c r="G252" s="4"/>
      <c r="I252" s="5"/>
    </row>
    <row r="253" s="1" customFormat="1" ht="30" customHeight="1" spans="1:9">
      <c r="A253" s="2"/>
      <c r="B253" s="4"/>
      <c r="C253" s="4"/>
      <c r="D253" s="4"/>
      <c r="E253" s="4"/>
      <c r="F253" s="4"/>
      <c r="G253" s="4"/>
      <c r="I253" s="5"/>
    </row>
    <row r="254" s="1" customFormat="1" ht="30" customHeight="1" spans="1:9">
      <c r="A254" s="2"/>
      <c r="B254" s="4"/>
      <c r="C254" s="4"/>
      <c r="D254" s="4"/>
      <c r="E254" s="4"/>
      <c r="F254" s="4"/>
      <c r="G254" s="4"/>
      <c r="I254" s="5"/>
    </row>
    <row r="255" s="1" customFormat="1" ht="30" customHeight="1" spans="1:9">
      <c r="A255" s="2"/>
      <c r="B255" s="4"/>
      <c r="C255" s="4"/>
      <c r="D255" s="4"/>
      <c r="E255" s="4"/>
      <c r="F255" s="4"/>
      <c r="G255" s="4"/>
      <c r="I255" s="5"/>
    </row>
    <row r="256" s="1" customFormat="1" ht="30" customHeight="1" spans="1:9">
      <c r="A256" s="2"/>
      <c r="B256" s="4"/>
      <c r="C256" s="4"/>
      <c r="D256" s="4"/>
      <c r="E256" s="4"/>
      <c r="F256" s="4"/>
      <c r="G256" s="4"/>
      <c r="I256" s="5"/>
    </row>
    <row r="257" s="1" customFormat="1" ht="30" customHeight="1" spans="1:9">
      <c r="A257" s="2"/>
      <c r="B257" s="4"/>
      <c r="C257" s="4"/>
      <c r="D257" s="4"/>
      <c r="E257" s="4"/>
      <c r="F257" s="4"/>
      <c r="G257" s="4"/>
      <c r="I257" s="5"/>
    </row>
    <row r="258" s="1" customFormat="1" ht="30" customHeight="1" spans="1:9">
      <c r="A258" s="2"/>
      <c r="B258" s="4"/>
      <c r="C258" s="4"/>
      <c r="D258" s="4"/>
      <c r="E258" s="4"/>
      <c r="F258" s="4"/>
      <c r="G258" s="4"/>
      <c r="I258" s="5"/>
    </row>
    <row r="259" s="1" customFormat="1" ht="30" customHeight="1" spans="1:9">
      <c r="A259" s="2"/>
      <c r="B259" s="4"/>
      <c r="C259" s="4"/>
      <c r="D259" s="4"/>
      <c r="E259" s="4"/>
      <c r="F259" s="4"/>
      <c r="G259" s="4"/>
      <c r="I259" s="5"/>
    </row>
    <row r="260" s="1" customFormat="1" ht="30" customHeight="1" spans="1:9">
      <c r="A260" s="2"/>
      <c r="B260" s="4"/>
      <c r="C260" s="4"/>
      <c r="D260" s="4"/>
      <c r="E260" s="4"/>
      <c r="F260" s="4"/>
      <c r="G260" s="4"/>
      <c r="I260" s="5"/>
    </row>
    <row r="261" s="1" customFormat="1" ht="30" customHeight="1" spans="1:9">
      <c r="A261" s="2"/>
      <c r="B261" s="4"/>
      <c r="C261" s="4"/>
      <c r="D261" s="4"/>
      <c r="E261" s="4"/>
      <c r="F261" s="4"/>
      <c r="G261" s="4"/>
      <c r="I261" s="5"/>
    </row>
    <row r="262" s="1" customFormat="1" ht="30" customHeight="1" spans="1:9">
      <c r="A262" s="2"/>
      <c r="B262" s="4"/>
      <c r="C262" s="4"/>
      <c r="D262" s="4"/>
      <c r="E262" s="4"/>
      <c r="F262" s="4"/>
      <c r="G262" s="4"/>
      <c r="I262" s="5"/>
    </row>
    <row r="263" s="1" customFormat="1" ht="30" customHeight="1" spans="1:9">
      <c r="A263" s="2"/>
      <c r="B263" s="4"/>
      <c r="C263" s="4"/>
      <c r="D263" s="4"/>
      <c r="E263" s="4"/>
      <c r="F263" s="4"/>
      <c r="G263" s="4"/>
      <c r="I263" s="5"/>
    </row>
    <row r="264" s="1" customFormat="1" ht="30" customHeight="1" spans="1:9">
      <c r="A264" s="2"/>
      <c r="B264" s="4"/>
      <c r="C264" s="4"/>
      <c r="D264" s="4"/>
      <c r="E264" s="4"/>
      <c r="F264" s="4"/>
      <c r="G264" s="4"/>
      <c r="I264" s="5"/>
    </row>
    <row r="265" s="1" customFormat="1" ht="30" customHeight="1" spans="1:9">
      <c r="A265" s="2"/>
      <c r="B265" s="4"/>
      <c r="C265" s="4"/>
      <c r="D265" s="4"/>
      <c r="E265" s="4"/>
      <c r="F265" s="4"/>
      <c r="G265" s="4"/>
      <c r="I265" s="5"/>
    </row>
    <row r="266" s="1" customFormat="1" ht="30" customHeight="1" spans="1:9">
      <c r="A266" s="2"/>
      <c r="B266" s="4"/>
      <c r="C266" s="4"/>
      <c r="D266" s="4"/>
      <c r="E266" s="4"/>
      <c r="F266" s="4"/>
      <c r="G266" s="4"/>
      <c r="I266" s="5"/>
    </row>
    <row r="267" s="1" customFormat="1" ht="30" customHeight="1" spans="1:9">
      <c r="A267" s="2"/>
      <c r="B267" s="4"/>
      <c r="C267" s="4"/>
      <c r="D267" s="4"/>
      <c r="E267" s="4"/>
      <c r="F267" s="4"/>
      <c r="G267" s="4"/>
      <c r="I267" s="5"/>
    </row>
    <row r="268" s="1" customFormat="1" ht="30" customHeight="1" spans="1:9">
      <c r="A268" s="2"/>
      <c r="B268" s="4"/>
      <c r="C268" s="4"/>
      <c r="D268" s="4"/>
      <c r="E268" s="4"/>
      <c r="F268" s="4"/>
      <c r="G268" s="4"/>
      <c r="I268" s="5"/>
    </row>
    <row r="269" s="1" customFormat="1" ht="30" customHeight="1" spans="1:9">
      <c r="A269" s="2"/>
      <c r="B269" s="4"/>
      <c r="C269" s="4"/>
      <c r="D269" s="4"/>
      <c r="E269" s="4"/>
      <c r="F269" s="4"/>
      <c r="G269" s="4"/>
      <c r="I269" s="5"/>
    </row>
    <row r="270" s="1" customFormat="1" ht="30" customHeight="1" spans="1:9">
      <c r="A270" s="2"/>
      <c r="B270" s="4"/>
      <c r="C270" s="4"/>
      <c r="D270" s="4"/>
      <c r="E270" s="4"/>
      <c r="F270" s="4"/>
      <c r="G270" s="4"/>
      <c r="I270" s="5"/>
    </row>
    <row r="271" s="1" customFormat="1" ht="30" customHeight="1" spans="1:9">
      <c r="A271" s="2"/>
      <c r="B271" s="4"/>
      <c r="C271" s="4"/>
      <c r="D271" s="4"/>
      <c r="E271" s="4"/>
      <c r="F271" s="4"/>
      <c r="G271" s="4"/>
      <c r="I271" s="5"/>
    </row>
    <row r="272" s="1" customFormat="1" ht="30" customHeight="1" spans="1:9">
      <c r="A272" s="2"/>
      <c r="B272" s="4"/>
      <c r="C272" s="4"/>
      <c r="D272" s="4"/>
      <c r="E272" s="4"/>
      <c r="F272" s="4"/>
      <c r="G272" s="4"/>
      <c r="I272" s="5"/>
    </row>
    <row r="273" s="1" customFormat="1" ht="30" customHeight="1" spans="1:9">
      <c r="A273" s="2"/>
      <c r="B273" s="4"/>
      <c r="C273" s="4"/>
      <c r="D273" s="4"/>
      <c r="E273" s="4"/>
      <c r="F273" s="4"/>
      <c r="G273" s="4"/>
      <c r="I273" s="5"/>
    </row>
    <row r="274" s="1" customFormat="1" ht="30" customHeight="1" spans="1:9">
      <c r="A274" s="2"/>
      <c r="B274" s="4"/>
      <c r="C274" s="4"/>
      <c r="D274" s="4"/>
      <c r="E274" s="4"/>
      <c r="F274" s="4"/>
      <c r="G274" s="4"/>
      <c r="I274" s="5"/>
    </row>
    <row r="275" s="1" customFormat="1" ht="30" customHeight="1" spans="1:9">
      <c r="A275" s="2"/>
      <c r="B275" s="4"/>
      <c r="C275" s="4"/>
      <c r="D275" s="4"/>
      <c r="E275" s="4"/>
      <c r="F275" s="4"/>
      <c r="G275" s="4"/>
      <c r="I275" s="5"/>
    </row>
    <row r="276" s="1" customFormat="1" ht="30" customHeight="1" spans="1:9">
      <c r="A276" s="2"/>
      <c r="B276" s="4"/>
      <c r="C276" s="4"/>
      <c r="D276" s="4"/>
      <c r="E276" s="4"/>
      <c r="F276" s="4"/>
      <c r="G276" s="4"/>
      <c r="I276" s="5"/>
    </row>
    <row r="277" s="1" customFormat="1" ht="30" customHeight="1" spans="1:9">
      <c r="A277" s="2"/>
      <c r="B277" s="4"/>
      <c r="C277" s="4"/>
      <c r="D277" s="4"/>
      <c r="E277" s="4"/>
      <c r="F277" s="4"/>
      <c r="G277" s="4"/>
      <c r="I277" s="5"/>
    </row>
    <row r="278" s="1" customFormat="1" ht="30" customHeight="1" spans="1:9">
      <c r="A278" s="2"/>
      <c r="B278" s="4"/>
      <c r="C278" s="4"/>
      <c r="D278" s="4"/>
      <c r="E278" s="4"/>
      <c r="F278" s="4"/>
      <c r="G278" s="4"/>
      <c r="I278" s="5"/>
    </row>
    <row r="279" s="1" customFormat="1" ht="30" customHeight="1" spans="1:9">
      <c r="A279" s="2"/>
      <c r="B279" s="4"/>
      <c r="C279" s="4"/>
      <c r="D279" s="4"/>
      <c r="E279" s="4"/>
      <c r="F279" s="4"/>
      <c r="G279" s="4"/>
      <c r="I279" s="5"/>
    </row>
    <row r="280" s="1" customFormat="1" ht="30" customHeight="1" spans="1:9">
      <c r="A280" s="2"/>
      <c r="B280" s="4"/>
      <c r="C280" s="4"/>
      <c r="D280" s="4"/>
      <c r="E280" s="4"/>
      <c r="F280" s="4"/>
      <c r="G280" s="4"/>
      <c r="I280" s="5"/>
    </row>
    <row r="281" s="1" customFormat="1" ht="30" customHeight="1" spans="1:9">
      <c r="A281" s="2"/>
      <c r="B281" s="4"/>
      <c r="C281" s="4"/>
      <c r="D281" s="4"/>
      <c r="E281" s="4"/>
      <c r="F281" s="4"/>
      <c r="G281" s="4"/>
      <c r="I281" s="5"/>
    </row>
    <row r="282" s="1" customFormat="1" ht="30" customHeight="1" spans="1:9">
      <c r="A282" s="2"/>
      <c r="B282" s="4"/>
      <c r="C282" s="4"/>
      <c r="D282" s="4"/>
      <c r="E282" s="4"/>
      <c r="F282" s="4"/>
      <c r="G282" s="4"/>
      <c r="I282" s="5"/>
    </row>
    <row r="283" s="1" customFormat="1" ht="30" customHeight="1" spans="1:9">
      <c r="A283" s="2"/>
      <c r="B283" s="4"/>
      <c r="C283" s="4"/>
      <c r="D283" s="4"/>
      <c r="E283" s="4"/>
      <c r="F283" s="4"/>
      <c r="G283" s="4"/>
      <c r="I283" s="5"/>
    </row>
    <row r="284" s="1" customFormat="1" ht="30" customHeight="1" spans="1:9">
      <c r="A284" s="2"/>
      <c r="B284" s="4"/>
      <c r="C284" s="4"/>
      <c r="D284" s="4"/>
      <c r="E284" s="4"/>
      <c r="F284" s="4"/>
      <c r="G284" s="4"/>
      <c r="I284" s="5"/>
    </row>
    <row r="285" s="1" customFormat="1" ht="30" customHeight="1" spans="1:9">
      <c r="A285" s="2"/>
      <c r="B285" s="4"/>
      <c r="C285" s="4"/>
      <c r="D285" s="4"/>
      <c r="E285" s="4"/>
      <c r="F285" s="4"/>
      <c r="G285" s="4"/>
      <c r="I285" s="5"/>
    </row>
    <row r="286" s="1" customFormat="1" ht="30" customHeight="1" spans="1:9">
      <c r="A286" s="2"/>
      <c r="B286" s="4"/>
      <c r="C286" s="4"/>
      <c r="D286" s="4"/>
      <c r="E286" s="4"/>
      <c r="F286" s="4"/>
      <c r="G286" s="4"/>
      <c r="I286" s="5"/>
    </row>
    <row r="287" s="1" customFormat="1" ht="30" customHeight="1" spans="1:9">
      <c r="A287" s="2"/>
      <c r="B287" s="4"/>
      <c r="C287" s="4"/>
      <c r="D287" s="4"/>
      <c r="E287" s="4"/>
      <c r="F287" s="4"/>
      <c r="G287" s="4"/>
      <c r="I287" s="5"/>
    </row>
    <row r="288" s="1" customFormat="1" ht="30" customHeight="1" spans="1:9">
      <c r="A288" s="2"/>
      <c r="B288" s="4"/>
      <c r="C288" s="4"/>
      <c r="D288" s="4"/>
      <c r="E288" s="4"/>
      <c r="F288" s="4"/>
      <c r="G288" s="4"/>
      <c r="I288" s="5"/>
    </row>
    <row r="289" s="1" customFormat="1" ht="30" customHeight="1" spans="1:9">
      <c r="A289" s="2"/>
      <c r="B289" s="4"/>
      <c r="C289" s="4"/>
      <c r="D289" s="4"/>
      <c r="E289" s="4"/>
      <c r="F289" s="4"/>
      <c r="G289" s="4"/>
      <c r="I289" s="5"/>
    </row>
    <row r="290" s="1" customFormat="1" ht="30" customHeight="1" spans="1:9">
      <c r="A290" s="2"/>
      <c r="B290" s="4"/>
      <c r="C290" s="4"/>
      <c r="D290" s="4"/>
      <c r="E290" s="4"/>
      <c r="F290" s="4"/>
      <c r="G290" s="4"/>
      <c r="I290" s="5"/>
    </row>
    <row r="291" s="1" customFormat="1" ht="30" customHeight="1" spans="1:9">
      <c r="A291" s="2"/>
      <c r="B291" s="4"/>
      <c r="C291" s="4"/>
      <c r="D291" s="4"/>
      <c r="E291" s="4"/>
      <c r="F291" s="4"/>
      <c r="G291" s="4"/>
      <c r="I291" s="5"/>
    </row>
    <row r="292" s="1" customFormat="1" ht="30" customHeight="1" spans="1:9">
      <c r="A292" s="2"/>
      <c r="B292" s="4"/>
      <c r="C292" s="4"/>
      <c r="D292" s="4"/>
      <c r="E292" s="4"/>
      <c r="F292" s="4"/>
      <c r="G292" s="4"/>
      <c r="I292" s="5"/>
    </row>
    <row r="293" s="1" customFormat="1" ht="30" customHeight="1" spans="1:9">
      <c r="A293" s="2"/>
      <c r="B293" s="4"/>
      <c r="C293" s="4"/>
      <c r="D293" s="4"/>
      <c r="E293" s="4"/>
      <c r="F293" s="4"/>
      <c r="G293" s="4"/>
      <c r="I293" s="5"/>
    </row>
    <row r="294" s="1" customFormat="1" ht="30" customHeight="1" spans="1:9">
      <c r="A294" s="2"/>
      <c r="B294" s="4"/>
      <c r="C294" s="4"/>
      <c r="D294" s="4"/>
      <c r="E294" s="4"/>
      <c r="F294" s="4"/>
      <c r="G294" s="4"/>
      <c r="I294" s="5"/>
    </row>
    <row r="295" s="1" customFormat="1" ht="30" customHeight="1" spans="1:9">
      <c r="A295" s="2"/>
      <c r="B295" s="4"/>
      <c r="C295" s="4"/>
      <c r="D295" s="4"/>
      <c r="E295" s="4"/>
      <c r="F295" s="4"/>
      <c r="G295" s="4"/>
      <c r="I295" s="5"/>
    </row>
    <row r="296" s="1" customFormat="1" ht="30" customHeight="1" spans="1:9">
      <c r="A296" s="2"/>
      <c r="B296" s="4"/>
      <c r="C296" s="4"/>
      <c r="D296" s="4"/>
      <c r="E296" s="4"/>
      <c r="F296" s="4"/>
      <c r="G296" s="4"/>
      <c r="I296" s="5"/>
    </row>
    <row r="297" s="1" customFormat="1" ht="30" customHeight="1" spans="1:9">
      <c r="A297" s="2"/>
      <c r="B297" s="4"/>
      <c r="C297" s="4"/>
      <c r="D297" s="4"/>
      <c r="E297" s="4"/>
      <c r="F297" s="4"/>
      <c r="G297" s="4"/>
      <c r="I297" s="5"/>
    </row>
    <row r="298" s="1" customFormat="1" ht="30" customHeight="1" spans="1:9">
      <c r="A298" s="2"/>
      <c r="B298" s="4"/>
      <c r="C298" s="4"/>
      <c r="D298" s="4"/>
      <c r="E298" s="4"/>
      <c r="F298" s="4"/>
      <c r="G298" s="4"/>
      <c r="I298" s="5"/>
    </row>
  </sheetData>
  <mergeCells count="9">
    <mergeCell ref="A3:G3"/>
    <mergeCell ref="A4:A5"/>
    <mergeCell ref="B4:B5"/>
    <mergeCell ref="C4:C5"/>
    <mergeCell ref="D4:D5"/>
    <mergeCell ref="E4:E5"/>
    <mergeCell ref="F4:F5"/>
    <mergeCell ref="G4:G5"/>
    <mergeCell ref="A1:G2"/>
  </mergeCells>
  <pageMargins left="0.751388888888889" right="0.751388888888889" top="1" bottom="1" header="0.5" footer="0.5"/>
  <pageSetup paperSize="9" scale="77" fitToHeight="0" orientation="portrait" horizontalDpi="600"/>
  <headerFooter/>
  <drawing r:id="rId1"/>
  <legacyDrawing r:id="rId2"/>
  <oleObjects>
    <mc:AlternateContent xmlns:mc="http://schemas.openxmlformats.org/markup-compatibility/2006">
      <mc:Choice Requires="x14">
        <oleObject shapeId="5121" progId="Ole Shape" r:id="rId3">
          <objectPr defaultSize="0" r:id="rId4">
            <anchor moveWithCells="1" sizeWithCells="1">
              <from>
                <xdr:col>2</xdr:col>
                <xdr:colOff>505460</xdr:colOff>
                <xdr:row>27</xdr:row>
                <xdr:rowOff>23495</xdr:rowOff>
              </from>
              <to>
                <xdr:col>2</xdr:col>
                <xdr:colOff>870585</xdr:colOff>
                <xdr:row>27</xdr:row>
                <xdr:rowOff>359410</xdr:rowOff>
              </to>
            </anchor>
          </objectPr>
        </oleObject>
      </mc:Choice>
      <mc:Fallback>
        <oleObject shapeId="5121" progId="Ole Shape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地面 </vt:lpstr>
      <vt:lpstr>地库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齊齐</cp:lastModifiedBy>
  <dcterms:created xsi:type="dcterms:W3CDTF">2021-08-30T00:07:00Z</dcterms:created>
  <dcterms:modified xsi:type="dcterms:W3CDTF">2026-05-12T12:04:11Z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DE573764ACCD43DB9240D7B817017DF8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